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U4351N0029\Desktop\"/>
    </mc:Choice>
  </mc:AlternateContent>
  <xr:revisionPtr revIDLastSave="0" documentId="13_ncr:1_{28D52EA4-1E2C-4F2C-8993-F078C305ADF7}" xr6:coauthVersionLast="47" xr6:coauthVersionMax="47" xr10:uidLastSave="{00000000-0000-0000-0000-000000000000}"/>
  <bookViews>
    <workbookView xWindow="-108" yWindow="-108" windowWidth="23256" windowHeight="14856" xr2:uid="{53408857-46A0-4CB3-A8E9-E3C531FE99E9}"/>
  </bookViews>
  <sheets>
    <sheet name="【様式1】事業計画書_分野特化型" sheetId="23" r:id="rId1"/>
    <sheet name="【様式2】費用積算書_分野特化型" sheetId="22" r:id="rId2"/>
    <sheet name="【様式3】事業実施スケジュール_分野特化型" sheetId="14" r:id="rId3"/>
    <sheet name="費目など" sheetId="13" state="hidden" r:id="rId4"/>
  </sheets>
  <externalReferences>
    <externalReference r:id="rId5"/>
  </externalReferences>
  <definedNames>
    <definedName name="_xlnm._FilterDatabase" localSheetId="0" hidden="1">【様式1】事業計画書_分野特化型!$A$5:$R$194</definedName>
    <definedName name="①観光資源を活用した観光コンテンツの造成に係る経費" localSheetId="0">#REF!</definedName>
    <definedName name="①観光資源を活用した観光コンテンツの造成に係る経費">費目など!$B$4:$B$12</definedName>
    <definedName name="②販路基盤整備・情報発信に係る経費" localSheetId="0">#REF!</definedName>
    <definedName name="②販路基盤整備・情報発信に係る経費">費目など!$C$4:$C$13</definedName>
    <definedName name="③備品の購入・設備の導入に係る経費" localSheetId="0">#REF!</definedName>
    <definedName name="③備品の購入・設備の導入に係る経費">費目など!$D$4:$D$8</definedName>
    <definedName name="_xlnm.Print_Area" localSheetId="1">【様式2】費用積算書_分野特化型!$A$1:$N$63</definedName>
    <definedName name="_xlnm.Print_Area" localSheetId="2">【様式3】事業実施スケジュール_分野特化型!$A$1:$G$33</definedName>
    <definedName name="フェーズ1" localSheetId="0">#REF!</definedName>
    <definedName name="フェーズ1">費目など!#REF!</definedName>
    <definedName name="フェーズ2" localSheetId="0">#REF!</definedName>
    <definedName name="フェーズ2">費目など!#REF!</definedName>
    <definedName name="フェーズ3" localSheetId="0">#REF!</definedName>
    <definedName name="フェーズ3">費目など!#REF!</definedName>
    <definedName name="項目">[1]費目等!$E$2:$G$2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1" i="23" l="1"/>
  <c r="N112" i="23"/>
  <c r="N113" i="23"/>
  <c r="N114" i="23"/>
  <c r="F48" i="22" l="1"/>
  <c r="L38" i="22"/>
  <c r="L37" i="22"/>
  <c r="L36" i="22"/>
  <c r="L35" i="22"/>
  <c r="L34" i="22"/>
  <c r="L33" i="22"/>
  <c r="L32" i="22"/>
  <c r="L31" i="22"/>
  <c r="L30" i="22"/>
  <c r="L29" i="22"/>
  <c r="L28" i="22"/>
  <c r="L27" i="22"/>
  <c r="L26" i="22"/>
  <c r="L25" i="22"/>
  <c r="L24" i="22"/>
  <c r="L23" i="22"/>
  <c r="L22" i="22"/>
  <c r="L21" i="22"/>
  <c r="L20" i="22"/>
  <c r="L19" i="22"/>
  <c r="L18" i="22"/>
  <c r="G48" i="22" l="1"/>
  <c r="F46" i="22"/>
  <c r="G46" i="22" s="1"/>
  <c r="F45" i="22"/>
  <c r="F44" i="22"/>
  <c r="L39" i="22"/>
  <c r="M48" i="22" s="1"/>
  <c r="K39" i="22"/>
  <c r="J39" i="22"/>
  <c r="M46" i="22" s="1"/>
  <c r="L16" i="22"/>
  <c r="K16" i="22"/>
  <c r="J16" i="22"/>
  <c r="G15" i="22"/>
  <c r="M14" i="22"/>
  <c r="C11" i="22"/>
  <c r="J40" i="22" l="1"/>
  <c r="M47" i="22"/>
  <c r="G44" i="22"/>
  <c r="H44" i="22" s="1"/>
</calcChain>
</file>

<file path=xl/sharedStrings.xml><?xml version="1.0" encoding="utf-8"?>
<sst xmlns="http://schemas.openxmlformats.org/spreadsheetml/2006/main" count="495" uniqueCount="373">
  <si>
    <t>【様式２】</t>
    <rPh sb="1" eb="2">
      <t>サマ</t>
    </rPh>
    <rPh sb="2" eb="3">
      <t>シキ</t>
    </rPh>
    <phoneticPr fontId="5"/>
  </si>
  <si>
    <t>※支出内容は具体的に記入してください。一式での計上はできません。</t>
    <rPh sb="1" eb="5">
      <t>シシュツナイヨウ</t>
    </rPh>
    <rPh sb="6" eb="9">
      <t>グタイテキ</t>
    </rPh>
    <rPh sb="10" eb="12">
      <t>キニュウ</t>
    </rPh>
    <rPh sb="19" eb="21">
      <t>イッシキ</t>
    </rPh>
    <rPh sb="23" eb="25">
      <t>ケイジョウ</t>
    </rPh>
    <phoneticPr fontId="5"/>
  </si>
  <si>
    <t>※オレンジ色の枠に必要事項を記入してください。それ以外の枠（白・黄等の枠）は自動計算されますので、入力不要です。</t>
    <rPh sb="7" eb="8">
      <t>ワク</t>
    </rPh>
    <rPh sb="9" eb="11">
      <t>ヒツヨウ</t>
    </rPh>
    <rPh sb="11" eb="13">
      <t>ジコウ</t>
    </rPh>
    <rPh sb="25" eb="27">
      <t>イガイ</t>
    </rPh>
    <rPh sb="28" eb="29">
      <t>ワク</t>
    </rPh>
    <rPh sb="30" eb="31">
      <t>シロ</t>
    </rPh>
    <rPh sb="32" eb="33">
      <t>キ</t>
    </rPh>
    <rPh sb="33" eb="34">
      <t>トウ</t>
    </rPh>
    <rPh sb="35" eb="36">
      <t>ワク</t>
    </rPh>
    <rPh sb="38" eb="42">
      <t>ジドウケイサン</t>
    </rPh>
    <rPh sb="49" eb="53">
      <t>ニュウリョクフヨウ</t>
    </rPh>
    <phoneticPr fontId="5"/>
  </si>
  <si>
    <t>※適宜行を追加ください。ただし、列（横方向）には追加しないようにしてください。</t>
    <rPh sb="1" eb="3">
      <t>テキギ</t>
    </rPh>
    <rPh sb="3" eb="4">
      <t>ギョウ</t>
    </rPh>
    <rPh sb="5" eb="7">
      <t>ツイカ</t>
    </rPh>
    <rPh sb="16" eb="17">
      <t>レツ</t>
    </rPh>
    <rPh sb="18" eb="21">
      <t>ヨコホウコウ</t>
    </rPh>
    <rPh sb="24" eb="26">
      <t>ツイカ</t>
    </rPh>
    <phoneticPr fontId="5"/>
  </si>
  <si>
    <t>※費目に応じた注意点は、「費用積算書マニュアル」をご確認ください。</t>
    <phoneticPr fontId="10"/>
  </si>
  <si>
    <t>事業者区分を「課税事業者/非課税事業者等」から選んでください</t>
    <rPh sb="0" eb="5">
      <t>ジギョウシャクブン</t>
    </rPh>
    <rPh sb="7" eb="9">
      <t>カゼイ</t>
    </rPh>
    <rPh sb="9" eb="12">
      <t>ジギョウシャ</t>
    </rPh>
    <rPh sb="19" eb="20">
      <t>トウ</t>
    </rPh>
    <rPh sb="23" eb="24">
      <t>エラ</t>
    </rPh>
    <phoneticPr fontId="10"/>
  </si>
  <si>
    <t>非課税事業者等</t>
  </si>
  <si>
    <t>事業名：</t>
    <rPh sb="0" eb="2">
      <t>ジギョウ</t>
    </rPh>
    <rPh sb="2" eb="3">
      <t>メイ</t>
    </rPh>
    <phoneticPr fontId="5"/>
  </si>
  <si>
    <r>
      <t xml:space="preserve">項目
</t>
    </r>
    <r>
      <rPr>
        <sz val="14"/>
        <color rgb="FFFF0000"/>
        <rFont val="Yu Gothic UI"/>
        <family val="3"/>
        <charset val="128"/>
      </rPr>
      <t>※プルダウンから選択</t>
    </r>
    <rPh sb="0" eb="2">
      <t>コウモク</t>
    </rPh>
    <rPh sb="11" eb="13">
      <t>センタク</t>
    </rPh>
    <phoneticPr fontId="5"/>
  </si>
  <si>
    <r>
      <t xml:space="preserve">費目
</t>
    </r>
    <r>
      <rPr>
        <sz val="14"/>
        <color rgb="FFFF0000"/>
        <rFont val="Yu Gothic UI"/>
        <family val="3"/>
        <charset val="128"/>
      </rPr>
      <t>※プルダウンから選択</t>
    </r>
    <rPh sb="0" eb="2">
      <t>ヒモク</t>
    </rPh>
    <phoneticPr fontId="10"/>
  </si>
  <si>
    <t>費目に応じた
注意点を確認した</t>
    <rPh sb="0" eb="2">
      <t>ヒモク</t>
    </rPh>
    <rPh sb="3" eb="4">
      <t>オウ</t>
    </rPh>
    <rPh sb="7" eb="10">
      <t>チュウイテン</t>
    </rPh>
    <rPh sb="11" eb="13">
      <t>カクニン</t>
    </rPh>
    <phoneticPr fontId="10"/>
  </si>
  <si>
    <t>支払予定先</t>
    <rPh sb="0" eb="2">
      <t>シハライ</t>
    </rPh>
    <rPh sb="2" eb="4">
      <t>ヨテイ</t>
    </rPh>
    <rPh sb="4" eb="5">
      <t>サキ</t>
    </rPh>
    <phoneticPr fontId="5"/>
  </si>
  <si>
    <t>支出内容</t>
    <rPh sb="0" eb="2">
      <t>シシュツ</t>
    </rPh>
    <rPh sb="2" eb="4">
      <t>ナイヨウ</t>
    </rPh>
    <phoneticPr fontId="5"/>
  </si>
  <si>
    <t>数量</t>
    <rPh sb="0" eb="2">
      <t>スウリョウ</t>
    </rPh>
    <phoneticPr fontId="5"/>
  </si>
  <si>
    <t>単位</t>
    <rPh sb="0" eb="2">
      <t>タンイ</t>
    </rPh>
    <phoneticPr fontId="5"/>
  </si>
  <si>
    <t>備考</t>
    <rPh sb="0" eb="1">
      <t>ソナエ</t>
    </rPh>
    <rPh sb="1" eb="2">
      <t>コウ</t>
    </rPh>
    <phoneticPr fontId="5"/>
  </si>
  <si>
    <t>補助対象経費（事業費）の金額範囲チェック</t>
    <rPh sb="0" eb="6">
      <t>ホジョタイショウケイヒ</t>
    </rPh>
    <rPh sb="7" eb="10">
      <t>ジギョウヒ</t>
    </rPh>
    <rPh sb="12" eb="14">
      <t>キンガク</t>
    </rPh>
    <rPh sb="14" eb="16">
      <t>ハンイ</t>
    </rPh>
    <phoneticPr fontId="10"/>
  </si>
  <si>
    <t>事業費割合</t>
    <rPh sb="0" eb="3">
      <t>ジギョウヒ</t>
    </rPh>
    <rPh sb="3" eb="5">
      <t>ワリアイ</t>
    </rPh>
    <phoneticPr fontId="5"/>
  </si>
  <si>
    <t>①観光資源を活用した観光コンテンツの造成に係る経費</t>
    <rPh sb="10" eb="12">
      <t>カンコウ</t>
    </rPh>
    <phoneticPr fontId="10"/>
  </si>
  <si>
    <t>(要件なし)</t>
    <rPh sb="1" eb="3">
      <t>ヨウケン</t>
    </rPh>
    <phoneticPr fontId="5"/>
  </si>
  <si>
    <t>補助を受けようとする額（補助額）：</t>
    <phoneticPr fontId="5"/>
  </si>
  <si>
    <t>③備品の購入・設備の導入に係る経費</t>
    <phoneticPr fontId="1"/>
  </si>
  <si>
    <t>注意事項</t>
    <rPh sb="0" eb="4">
      <t>チュウイジコウ</t>
    </rPh>
    <phoneticPr fontId="10"/>
  </si>
  <si>
    <t>※公募要領「（９）補助対象経費における消費税の扱いについて」において、消費税を補助対象経費に含めて補助額を算定できる補助事業者に該当する場合は、税込みでの申請が可能です。</t>
    <rPh sb="1" eb="2">
      <t>コウ</t>
    </rPh>
    <phoneticPr fontId="5"/>
  </si>
  <si>
    <r>
      <t>※</t>
    </r>
    <r>
      <rPr>
        <b/>
        <u/>
        <sz val="14"/>
        <color rgb="FFFF0000"/>
        <rFont val="Yu Gothic UI"/>
        <family val="3"/>
        <charset val="128"/>
      </rPr>
      <t>様式１及び様式３の記載事項との整合性</t>
    </r>
    <r>
      <rPr>
        <sz val="14"/>
        <color indexed="8"/>
        <rFont val="Yu Gothic UI"/>
        <family val="3"/>
        <charset val="128"/>
      </rPr>
      <t>が確認できるものとなるように作成してください。</t>
    </r>
    <phoneticPr fontId="5"/>
  </si>
  <si>
    <t>※費目の内容等については、「費用積算書マニュアル」を参照してください。</t>
    <rPh sb="1" eb="3">
      <t>ヒモク</t>
    </rPh>
    <rPh sb="4" eb="6">
      <t>ナイヨウ</t>
    </rPh>
    <rPh sb="6" eb="7">
      <t>トウ</t>
    </rPh>
    <rPh sb="14" eb="19">
      <t>ヒヨウセキサンショ</t>
    </rPh>
    <rPh sb="26" eb="28">
      <t>サンショウ</t>
    </rPh>
    <phoneticPr fontId="10"/>
  </si>
  <si>
    <r>
      <t>※本費用積算書は、事業の採択時の参考とするために作成いただくものとなります。</t>
    </r>
    <r>
      <rPr>
        <b/>
        <u/>
        <sz val="14"/>
        <color rgb="FFFF0000"/>
        <rFont val="Yu Gothic UI"/>
        <family val="3"/>
        <charset val="128"/>
      </rPr>
      <t>補助事業の採択を通知した後に、各費用の支出内容が本事業の補助対象経費として問題が無いかについて精査します</t>
    </r>
    <r>
      <rPr>
        <b/>
        <sz val="14"/>
        <color indexed="8"/>
        <rFont val="Yu Gothic UI"/>
        <family val="3"/>
        <charset val="128"/>
      </rPr>
      <t>。</t>
    </r>
    <rPh sb="12" eb="14">
      <t>サイタク</t>
    </rPh>
    <rPh sb="38" eb="40">
      <t>ホジョ</t>
    </rPh>
    <rPh sb="40" eb="42">
      <t>ジギョウ</t>
    </rPh>
    <rPh sb="43" eb="45">
      <t>サイタク</t>
    </rPh>
    <rPh sb="46" eb="48">
      <t>ツウチ</t>
    </rPh>
    <rPh sb="50" eb="51">
      <t>ゴ</t>
    </rPh>
    <rPh sb="53" eb="56">
      <t>カクヒヨウ</t>
    </rPh>
    <rPh sb="57" eb="59">
      <t>シシュツ</t>
    </rPh>
    <rPh sb="59" eb="61">
      <t>ナイヨウ</t>
    </rPh>
    <rPh sb="62" eb="63">
      <t>ホン</t>
    </rPh>
    <rPh sb="63" eb="65">
      <t>ジギョウ</t>
    </rPh>
    <rPh sb="66" eb="68">
      <t>ホジョ</t>
    </rPh>
    <rPh sb="68" eb="70">
      <t>タイショウ</t>
    </rPh>
    <rPh sb="70" eb="72">
      <t>ケイヒ</t>
    </rPh>
    <rPh sb="75" eb="77">
      <t>モンダイ</t>
    </rPh>
    <rPh sb="78" eb="79">
      <t>ナ</t>
    </rPh>
    <rPh sb="85" eb="87">
      <t>セイサ</t>
    </rPh>
    <phoneticPr fontId="5"/>
  </si>
  <si>
    <t>※取組内容が分かりやすくなるよう、支出内容は具体的に記載してください。必要に応じて、備考欄に各支出内容に対する説明等を記載してください。</t>
    <rPh sb="1" eb="3">
      <t>トリクミ</t>
    </rPh>
    <rPh sb="3" eb="5">
      <t>ナイヨウ</t>
    </rPh>
    <rPh sb="6" eb="7">
      <t>ワ</t>
    </rPh>
    <rPh sb="17" eb="19">
      <t>シシュツ</t>
    </rPh>
    <rPh sb="19" eb="21">
      <t>ナイヨウ</t>
    </rPh>
    <rPh sb="35" eb="37">
      <t>ヒツヨウ</t>
    </rPh>
    <rPh sb="38" eb="39">
      <t>オウ</t>
    </rPh>
    <rPh sb="42" eb="44">
      <t>ビコウ</t>
    </rPh>
    <rPh sb="44" eb="45">
      <t>ラン</t>
    </rPh>
    <rPh sb="46" eb="47">
      <t>カク</t>
    </rPh>
    <rPh sb="47" eb="49">
      <t>シシュツ</t>
    </rPh>
    <rPh sb="49" eb="51">
      <t>ナイヨウ</t>
    </rPh>
    <rPh sb="52" eb="53">
      <t>タイ</t>
    </rPh>
    <rPh sb="55" eb="57">
      <t>セツメイ</t>
    </rPh>
    <rPh sb="57" eb="58">
      <t>トウ</t>
    </rPh>
    <rPh sb="59" eb="61">
      <t>キサイ</t>
    </rPh>
    <phoneticPr fontId="5"/>
  </si>
  <si>
    <t>※その他の留意点等については、公募要領を参照してください。</t>
    <rPh sb="3" eb="4">
      <t>タ</t>
    </rPh>
    <rPh sb="5" eb="7">
      <t>リュウイ</t>
    </rPh>
    <rPh sb="7" eb="8">
      <t>テン</t>
    </rPh>
    <rPh sb="8" eb="9">
      <t>トウ</t>
    </rPh>
    <rPh sb="15" eb="17">
      <t>コウボ</t>
    </rPh>
    <rPh sb="17" eb="19">
      <t>ヨウリョウ</t>
    </rPh>
    <rPh sb="20" eb="22">
      <t>サンショウ</t>
    </rPh>
    <phoneticPr fontId="5"/>
  </si>
  <si>
    <t>【様式３】</t>
    <rPh sb="1" eb="2">
      <t>サマ</t>
    </rPh>
    <rPh sb="2" eb="3">
      <t>シキ</t>
    </rPh>
    <phoneticPr fontId="5"/>
  </si>
  <si>
    <t>※オレンジ色の枠に必要事項を記入してください。</t>
    <rPh sb="7" eb="8">
      <t>ワク</t>
    </rPh>
    <rPh sb="9" eb="11">
      <t>ヒツヨウ</t>
    </rPh>
    <rPh sb="11" eb="13">
      <t>ジコウ</t>
    </rPh>
    <rPh sb="14" eb="16">
      <t>キニュウ</t>
    </rPh>
    <phoneticPr fontId="5"/>
  </si>
  <si>
    <t>　事業名：</t>
    <rPh sb="1" eb="3">
      <t>ジギョウ</t>
    </rPh>
    <rPh sb="3" eb="4">
      <t>メイ</t>
    </rPh>
    <phoneticPr fontId="5"/>
  </si>
  <si>
    <t>内容
（自由記述）</t>
    <rPh sb="0" eb="2">
      <t>ナイヨウ</t>
    </rPh>
    <rPh sb="4" eb="6">
      <t>ジユウ</t>
    </rPh>
    <rPh sb="6" eb="8">
      <t>キジュツ</t>
    </rPh>
    <phoneticPr fontId="10"/>
  </si>
  <si>
    <t>開始予定年月日</t>
    <rPh sb="0" eb="2">
      <t>カイシ</t>
    </rPh>
    <rPh sb="2" eb="4">
      <t>ヨテイ</t>
    </rPh>
    <rPh sb="4" eb="7">
      <t>ネンガッピ</t>
    </rPh>
    <phoneticPr fontId="10"/>
  </si>
  <si>
    <t>終了予定年月日</t>
    <rPh sb="0" eb="2">
      <t>シュウリョウ</t>
    </rPh>
    <rPh sb="2" eb="4">
      <t>ヨテイ</t>
    </rPh>
    <rPh sb="4" eb="7">
      <t>ネンガッピ</t>
    </rPh>
    <phoneticPr fontId="10"/>
  </si>
  <si>
    <r>
      <t>※</t>
    </r>
    <r>
      <rPr>
        <b/>
        <u/>
        <sz val="12"/>
        <color rgb="FFFF0000"/>
        <rFont val="Yu Gothic UI"/>
        <family val="3"/>
        <charset val="128"/>
      </rPr>
      <t>様式１及び様式２の記載事項との整合性</t>
    </r>
    <r>
      <rPr>
        <sz val="12"/>
        <color theme="1"/>
        <rFont val="Yu Gothic UI"/>
        <family val="3"/>
        <charset val="128"/>
      </rPr>
      <t>が確認できるものとなるように作成してください。</t>
    </r>
    <rPh sb="1" eb="3">
      <t>ヨウシキ</t>
    </rPh>
    <rPh sb="4" eb="5">
      <t>オヨ</t>
    </rPh>
    <rPh sb="6" eb="8">
      <t>ヨウシキ</t>
    </rPh>
    <rPh sb="10" eb="14">
      <t>キサイジコウ</t>
    </rPh>
    <rPh sb="16" eb="19">
      <t>セイゴウセイ</t>
    </rPh>
    <rPh sb="20" eb="22">
      <t>カクニン</t>
    </rPh>
    <rPh sb="33" eb="35">
      <t>サクセイ</t>
    </rPh>
    <phoneticPr fontId="5"/>
  </si>
  <si>
    <t>※本事業実施スケジュールは、事業の採択時の参考とするために作成いただくものとなります。事業が採択された場合であっても、事業の趣旨・目的等を踏まえて精査し、
必要に応じて修正していただく可能性があります。</t>
    <rPh sb="4" eb="6">
      <t>ジッシ</t>
    </rPh>
    <rPh sb="17" eb="19">
      <t>サイタク</t>
    </rPh>
    <rPh sb="59" eb="61">
      <t>ジギョウ</t>
    </rPh>
    <rPh sb="62" eb="64">
      <t>シュシ</t>
    </rPh>
    <rPh sb="65" eb="67">
      <t>モクテキ</t>
    </rPh>
    <rPh sb="67" eb="68">
      <t>トウ</t>
    </rPh>
    <rPh sb="69" eb="70">
      <t>フ</t>
    </rPh>
    <phoneticPr fontId="5"/>
  </si>
  <si>
    <t>※欄が足りない場合は追加しても構いません。</t>
  </si>
  <si>
    <t>※その他の留意点等については、公募要領を参照してください。</t>
  </si>
  <si>
    <t>費目一覧</t>
    <rPh sb="0" eb="4">
      <t>ヒモクイチラン</t>
    </rPh>
    <phoneticPr fontId="1"/>
  </si>
  <si>
    <t>ア．謝金</t>
  </si>
  <si>
    <t>イ．旅費</t>
  </si>
  <si>
    <t>ウ．招聘費</t>
    <rPh sb="2" eb="4">
      <t>ショウヘイ</t>
    </rPh>
    <rPh sb="4" eb="5">
      <t>ヒ</t>
    </rPh>
    <phoneticPr fontId="5"/>
  </si>
  <si>
    <t>エ．臨時雇用費</t>
  </si>
  <si>
    <t>オ．消耗品費</t>
  </si>
  <si>
    <t>カ．備品費</t>
  </si>
  <si>
    <t>キ．通信運搬費</t>
  </si>
  <si>
    <t>ク．借料・使用料</t>
  </si>
  <si>
    <t>ケ．委託費</t>
  </si>
  <si>
    <t>サ．雑役務費</t>
  </si>
  <si>
    <t>①観光資源を活用した観光コンテンツの造成に係る経費</t>
    <phoneticPr fontId="1"/>
  </si>
  <si>
    <t>コ．設置工事・修繕工事費</t>
    <rPh sb="2" eb="6">
      <t>セッチコウジ</t>
    </rPh>
    <rPh sb="7" eb="12">
      <t>シュウゼンコウジヒ</t>
    </rPh>
    <phoneticPr fontId="1"/>
  </si>
  <si>
    <t>②販路基盤整備・情報発信に係る経費</t>
    <phoneticPr fontId="1"/>
  </si>
  <si>
    <t>※支払予定先は、採択後に2社以上からの相見積もりにより決定されます。公募時点から見積取得にむけ準備を進めてください。なお、地方公共団体がプロポーザルにより委託先を決定するなど、公募時点で支払先を決定できない場合は、その旨を記載してください。</t>
    <rPh sb="1" eb="6">
      <t>シハライヨテイサキ</t>
    </rPh>
    <rPh sb="8" eb="11">
      <t>サイタクゴ</t>
    </rPh>
    <rPh sb="13" eb="16">
      <t>シャイジョウ</t>
    </rPh>
    <rPh sb="19" eb="22">
      <t>アイミツ</t>
    </rPh>
    <rPh sb="34" eb="38">
      <t>コウボジテン</t>
    </rPh>
    <rPh sb="40" eb="44">
      <t>ミツモリシュトク</t>
    </rPh>
    <rPh sb="47" eb="49">
      <t>ジュンビ</t>
    </rPh>
    <rPh sb="50" eb="51">
      <t>スス</t>
    </rPh>
    <rPh sb="61" eb="67">
      <t>チホウコウキョウダンタイ</t>
    </rPh>
    <rPh sb="77" eb="80">
      <t>イタクサキ</t>
    </rPh>
    <rPh sb="81" eb="83">
      <t>ケッテイ</t>
    </rPh>
    <rPh sb="88" eb="92">
      <t>コウボジテン</t>
    </rPh>
    <rPh sb="93" eb="96">
      <t>シハライサキ</t>
    </rPh>
    <rPh sb="97" eb="99">
      <t>ケッテイ</t>
    </rPh>
    <rPh sb="103" eb="105">
      <t>バアイ</t>
    </rPh>
    <rPh sb="109" eb="110">
      <t>ムネ</t>
    </rPh>
    <rPh sb="111" eb="113">
      <t>キサイ</t>
    </rPh>
    <phoneticPr fontId="1"/>
  </si>
  <si>
    <t>必須/自由</t>
    <rPh sb="0" eb="2">
      <t>ヒッス</t>
    </rPh>
    <rPh sb="3" eb="5">
      <t>ジユウ</t>
    </rPh>
    <phoneticPr fontId="1"/>
  </si>
  <si>
    <t>必須</t>
    <rPh sb="0" eb="2">
      <t>ヒッス</t>
    </rPh>
    <phoneticPr fontId="1"/>
  </si>
  <si>
    <t>自由</t>
    <rPh sb="0" eb="2">
      <t>ジユウ</t>
    </rPh>
    <phoneticPr fontId="1"/>
  </si>
  <si>
    <t>タイトル・概要</t>
    <rPh sb="5" eb="7">
      <t>ガイヨウ</t>
    </rPh>
    <phoneticPr fontId="1"/>
  </si>
  <si>
    <t>コンテンツタリフまたはOTA向け掲載情報表の提出
※販売開始前の実施必須</t>
    <rPh sb="14" eb="15">
      <t>ム</t>
    </rPh>
    <rPh sb="16" eb="21">
      <t>ケイサイジョウホウヒョウ</t>
    </rPh>
    <rPh sb="22" eb="24">
      <t>テイシュツ</t>
    </rPh>
    <rPh sb="26" eb="31">
      <t>ハンバイカイシマエ</t>
    </rPh>
    <rPh sb="32" eb="34">
      <t>ジッシ</t>
    </rPh>
    <rPh sb="34" eb="36">
      <t>ヒッス</t>
    </rPh>
    <phoneticPr fontId="1"/>
  </si>
  <si>
    <t>造成商品の販売開始
※区分1,3は事業期間内必須</t>
    <rPh sb="0" eb="4">
      <t>ゾウセイショウヒン</t>
    </rPh>
    <rPh sb="5" eb="9">
      <t>ハンバイカイシ</t>
    </rPh>
    <rPh sb="11" eb="13">
      <t>クブン</t>
    </rPh>
    <rPh sb="17" eb="24">
      <t>ジギョウキカンナイヒッス</t>
    </rPh>
    <phoneticPr fontId="1"/>
  </si>
  <si>
    <t>最終報告
※遅くとも1月中旬までに開始、2月末までに完了</t>
    <rPh sb="0" eb="4">
      <t>サイシュウホウコク</t>
    </rPh>
    <rPh sb="6" eb="7">
      <t>オソ</t>
    </rPh>
    <rPh sb="11" eb="14">
      <t>ガツチュウジュン</t>
    </rPh>
    <rPh sb="17" eb="19">
      <t>カイシ</t>
    </rPh>
    <phoneticPr fontId="1"/>
  </si>
  <si>
    <t>造成商品の提供実施</t>
    <rPh sb="0" eb="4">
      <t>ゾウセイショウヒン</t>
    </rPh>
    <rPh sb="5" eb="9">
      <t>テイキョウジッシ</t>
    </rPh>
    <phoneticPr fontId="1"/>
  </si>
  <si>
    <t>例：モニターツアーの実施</t>
    <rPh sb="0" eb="1">
      <t>レイ</t>
    </rPh>
    <rPh sb="10" eb="12">
      <t>ジッシ</t>
    </rPh>
    <phoneticPr fontId="1"/>
  </si>
  <si>
    <t>主要ターゲットである○○国観光客10名を対象に、1泊2日のモニターツアーを2回開催。アンケートを実施し改善点の洗い出しを行う</t>
    <rPh sb="0" eb="2">
      <t>シュヨウ</t>
    </rPh>
    <rPh sb="12" eb="13">
      <t>コク</t>
    </rPh>
    <rPh sb="13" eb="16">
      <t>カンコウキャク</t>
    </rPh>
    <rPh sb="18" eb="19">
      <t>メイ</t>
    </rPh>
    <rPh sb="20" eb="22">
      <t>タイショウ</t>
    </rPh>
    <rPh sb="25" eb="26">
      <t>パク</t>
    </rPh>
    <rPh sb="27" eb="28">
      <t>ニチ</t>
    </rPh>
    <rPh sb="38" eb="39">
      <t>カイ</t>
    </rPh>
    <rPh sb="39" eb="41">
      <t>カイサイ</t>
    </rPh>
    <rPh sb="48" eb="50">
      <t>ジッシ</t>
    </rPh>
    <rPh sb="51" eb="54">
      <t>カイゼンテン</t>
    </rPh>
    <rPh sb="55" eb="56">
      <t>アラ</t>
    </rPh>
    <rPh sb="57" eb="58">
      <t>ダ</t>
    </rPh>
    <rPh sb="60" eb="61">
      <t>オコナ</t>
    </rPh>
    <phoneticPr fontId="1"/>
  </si>
  <si>
    <t>例：OTAへの掲載交渉</t>
    <rPh sb="0" eb="1">
      <t>レイ</t>
    </rPh>
    <rPh sb="7" eb="11">
      <t>ケイサイコウショウ</t>
    </rPh>
    <phoneticPr fontId="1"/>
  </si>
  <si>
    <t>OTA（○○）での販路構築に向けた、掲載条件の調整及び契約締結</t>
    <rPh sb="9" eb="13">
      <t>ハンロコウチク</t>
    </rPh>
    <rPh sb="14" eb="15">
      <t>ム</t>
    </rPh>
    <rPh sb="18" eb="22">
      <t>ケイサイジョウケン</t>
    </rPh>
    <rPh sb="23" eb="26">
      <t>チョウセイオヨ</t>
    </rPh>
    <rPh sb="27" eb="31">
      <t>ケイヤクテイケツ</t>
    </rPh>
    <phoneticPr fontId="1"/>
  </si>
  <si>
    <t>例：実売後の商品改善協議</t>
    <rPh sb="0" eb="1">
      <t>レイ</t>
    </rPh>
    <rPh sb="2" eb="5">
      <t>ジツバイゴ</t>
    </rPh>
    <rPh sb="6" eb="12">
      <t>ショウヒンカイゼンキョウギ</t>
    </rPh>
    <phoneticPr fontId="1"/>
  </si>
  <si>
    <t>事業終了後、実売を開始したのちにも、観光客へのアンケート等を実施しコンテンツ提供方法の改善検討を行う</t>
    <rPh sb="0" eb="5">
      <t>ジギョウシュウリョウゴ</t>
    </rPh>
    <rPh sb="6" eb="8">
      <t>ジツバイ</t>
    </rPh>
    <rPh sb="9" eb="11">
      <t>カイシ</t>
    </rPh>
    <rPh sb="18" eb="21">
      <t>カンコウキャク</t>
    </rPh>
    <rPh sb="28" eb="29">
      <t>ナド</t>
    </rPh>
    <rPh sb="30" eb="32">
      <t>ジッシ</t>
    </rPh>
    <rPh sb="38" eb="42">
      <t>テイキョウホウホウ</t>
    </rPh>
    <rPh sb="43" eb="47">
      <t>カイゼンケントウ</t>
    </rPh>
    <rPh sb="48" eb="49">
      <t>オコナ</t>
    </rPh>
    <phoneticPr fontId="1"/>
  </si>
  <si>
    <r>
      <t>※スケジュールは事業の採択通知以降、</t>
    </r>
    <r>
      <rPr>
        <b/>
        <sz val="12"/>
        <color rgb="FFFF0000"/>
        <rFont val="Yu Gothic UI"/>
        <family val="3"/>
        <charset val="128"/>
      </rPr>
      <t>本事業期間中に実施する取組を洗い出すとともに、事業期間終了後、さらに3年間程度の主な取組について記載してください</t>
    </r>
    <r>
      <rPr>
        <sz val="12"/>
        <color theme="1"/>
        <rFont val="Yu Gothic UI"/>
        <family val="3"/>
        <charset val="128"/>
      </rPr>
      <t>。</t>
    </r>
    <rPh sb="8" eb="10">
      <t>ジギョウ</t>
    </rPh>
    <rPh sb="11" eb="17">
      <t>サイタクツウチイコウ</t>
    </rPh>
    <rPh sb="18" eb="24">
      <t>ホンジギョウキカンチュウ</t>
    </rPh>
    <rPh sb="25" eb="27">
      <t>ジッシ</t>
    </rPh>
    <rPh sb="29" eb="31">
      <t>トリクミ</t>
    </rPh>
    <rPh sb="32" eb="33">
      <t>アラ</t>
    </rPh>
    <rPh sb="34" eb="35">
      <t>ダ</t>
    </rPh>
    <rPh sb="41" eb="48">
      <t>ジギョウキカンシュウリョウゴ</t>
    </rPh>
    <rPh sb="53" eb="54">
      <t>ネン</t>
    </rPh>
    <rPh sb="54" eb="57">
      <t>アイダテイド</t>
    </rPh>
    <rPh sb="58" eb="59">
      <t>オモ</t>
    </rPh>
    <rPh sb="60" eb="62">
      <t>トリクミ</t>
    </rPh>
    <rPh sb="66" eb="68">
      <t>キサイ</t>
    </rPh>
    <phoneticPr fontId="5"/>
  </si>
  <si>
    <r>
      <t>※</t>
    </r>
    <r>
      <rPr>
        <b/>
        <u/>
        <sz val="12"/>
        <color rgb="FFFF0000"/>
        <rFont val="Yu Gothic UI"/>
        <family val="3"/>
        <charset val="128"/>
      </rPr>
      <t>事業の交付決定は6月下旬頃を予定</t>
    </r>
    <r>
      <rPr>
        <sz val="12"/>
        <color theme="1"/>
        <rFont val="Yu Gothic UI"/>
        <family val="3"/>
        <charset val="128"/>
      </rPr>
      <t>しています。その後交付決定まで数週間の経費審査を要します。こうした点を考慮し、無理のないスケジュールを作成してください。</t>
    </r>
    <rPh sb="1" eb="3">
      <t>ジギョウ</t>
    </rPh>
    <rPh sb="4" eb="8">
      <t>コウフケッテイ</t>
    </rPh>
    <rPh sb="10" eb="11">
      <t>ガツ</t>
    </rPh>
    <rPh sb="11" eb="12">
      <t>シタ</t>
    </rPh>
    <rPh sb="12" eb="13">
      <t>シュン</t>
    </rPh>
    <rPh sb="13" eb="14">
      <t>コロ</t>
    </rPh>
    <rPh sb="15" eb="17">
      <t>ヨテイ</t>
    </rPh>
    <rPh sb="50" eb="51">
      <t>テン</t>
    </rPh>
    <rPh sb="52" eb="54">
      <t>コウリョ</t>
    </rPh>
    <rPh sb="56" eb="58">
      <t>ムリ</t>
    </rPh>
    <rPh sb="68" eb="70">
      <t>サクセイ</t>
    </rPh>
    <phoneticPr fontId="5"/>
  </si>
  <si>
    <r>
      <t xml:space="preserve">区分を選択してください
</t>
    </r>
    <r>
      <rPr>
        <sz val="18"/>
        <color theme="0"/>
        <rFont val="Yu Gothic UI"/>
        <family val="3"/>
        <charset val="128"/>
      </rPr>
      <t>※プルダウンから選択</t>
    </r>
    <rPh sb="0" eb="2">
      <t>クブン</t>
    </rPh>
    <rPh sb="3" eb="5">
      <t>センタク</t>
    </rPh>
    <rPh sb="20" eb="22">
      <t>センタク</t>
    </rPh>
    <phoneticPr fontId="5"/>
  </si>
  <si>
    <t>②販路基盤整備・情報発信に係る経費</t>
    <rPh sb="8" eb="12">
      <t>ジョウホウハッシン</t>
    </rPh>
    <phoneticPr fontId="1"/>
  </si>
  <si>
    <t>観光需要分散のための地域観光資源のコンテンツ化促進事業
費用積算書　【分野特化型】</t>
    <rPh sb="28" eb="33">
      <t>ヒヨウセキサンショ</t>
    </rPh>
    <rPh sb="35" eb="39">
      <t>ブンヤトッカ</t>
    </rPh>
    <rPh sb="39" eb="40">
      <t>ガタ</t>
    </rPh>
    <phoneticPr fontId="8"/>
  </si>
  <si>
    <t>※補助対象経費（事業費）の合計は6,000,000円～25,000,000円の範囲で計上。超過する金額分は補助対象外経費に計上してください</t>
    <rPh sb="13" eb="15">
      <t>ゴウケイ</t>
    </rPh>
    <phoneticPr fontId="10"/>
  </si>
  <si>
    <r>
      <t>※補助対象経費（事業費）の総額は</t>
    </r>
    <r>
      <rPr>
        <b/>
        <u/>
        <sz val="14"/>
        <color rgb="FFFF0000"/>
        <rFont val="Yu Gothic UI"/>
        <family val="3"/>
        <charset val="128"/>
      </rPr>
      <t>6,000,000円～25,000,000円の範囲で計上。超過する金額分は補助対象外経費に計上してください</t>
    </r>
    <r>
      <rPr>
        <sz val="14"/>
        <color indexed="8"/>
        <rFont val="Yu Gothic UI"/>
        <family val="3"/>
        <charset val="128"/>
      </rPr>
      <t>。</t>
    </r>
    <phoneticPr fontId="5"/>
  </si>
  <si>
    <r>
      <t>※区分2として申請する場合、①観光資源を活用した観光コンテンツの造成に係る経費は、</t>
    </r>
    <r>
      <rPr>
        <b/>
        <u/>
        <sz val="14"/>
        <color rgb="FFFF0000"/>
        <rFont val="Yu Gothic UI"/>
        <family val="3"/>
        <charset val="128"/>
      </rPr>
      <t>補助対象経費（事業費）の50％以上</t>
    </r>
    <r>
      <rPr>
        <sz val="14"/>
        <rFont val="Yu Gothic UI"/>
        <family val="3"/>
        <charset val="128"/>
      </rPr>
      <t>とする必要があります。</t>
    </r>
    <rPh sb="1" eb="3">
      <t>クブン</t>
    </rPh>
    <rPh sb="7" eb="9">
      <t>シンセイ</t>
    </rPh>
    <rPh sb="11" eb="13">
      <t>バアイ</t>
    </rPh>
    <rPh sb="24" eb="26">
      <t>カンコウ</t>
    </rPh>
    <rPh sb="41" eb="43">
      <t>ホジョ</t>
    </rPh>
    <rPh sb="43" eb="45">
      <t>タイショウ</t>
    </rPh>
    <rPh sb="45" eb="47">
      <t>ケイヒ</t>
    </rPh>
    <rPh sb="48" eb="50">
      <t>ジギョウ</t>
    </rPh>
    <rPh sb="50" eb="51">
      <t>ヒ</t>
    </rPh>
    <rPh sb="56" eb="58">
      <t>イジョウ</t>
    </rPh>
    <rPh sb="61" eb="63">
      <t>ヒツヨウ</t>
    </rPh>
    <phoneticPr fontId="5"/>
  </si>
  <si>
    <t>自己負担金：</t>
    <rPh sb="0" eb="5">
      <t>ジコフタンキン</t>
    </rPh>
    <phoneticPr fontId="1"/>
  </si>
  <si>
    <t>総事業費：</t>
    <rPh sb="0" eb="4">
      <t>ソウジギョウヒ</t>
    </rPh>
    <phoneticPr fontId="1"/>
  </si>
  <si>
    <t>※③備品の購入・設備の導入に係る経費について、購入する物品の単価が50万円以上となる場合、補助金事業終了後も一定の期間において処分が制限されます。詳細は公募要領をご確認ください。</t>
    <rPh sb="2" eb="4">
      <t>ビヒン</t>
    </rPh>
    <rPh sb="5" eb="7">
      <t>コウニュウ</t>
    </rPh>
    <rPh sb="8" eb="10">
      <t>セツビ</t>
    </rPh>
    <rPh sb="11" eb="13">
      <t>ドウニュウ</t>
    </rPh>
    <rPh sb="14" eb="15">
      <t>カカ</t>
    </rPh>
    <rPh sb="16" eb="18">
      <t>ケイヒ</t>
    </rPh>
    <rPh sb="23" eb="25">
      <t>コウニュウ</t>
    </rPh>
    <rPh sb="27" eb="29">
      <t>ブッピン</t>
    </rPh>
    <rPh sb="30" eb="32">
      <t>タンカ</t>
    </rPh>
    <rPh sb="35" eb="37">
      <t>マンエン</t>
    </rPh>
    <rPh sb="37" eb="39">
      <t>イジョウ</t>
    </rPh>
    <rPh sb="42" eb="44">
      <t>バアイ</t>
    </rPh>
    <rPh sb="45" eb="48">
      <t>ホジョキン</t>
    </rPh>
    <rPh sb="48" eb="50">
      <t>ジギョウ</t>
    </rPh>
    <rPh sb="50" eb="52">
      <t>シュウリョウ</t>
    </rPh>
    <rPh sb="52" eb="53">
      <t>ゴ</t>
    </rPh>
    <rPh sb="54" eb="56">
      <t>イッテイ</t>
    </rPh>
    <rPh sb="57" eb="59">
      <t>キカン</t>
    </rPh>
    <rPh sb="63" eb="65">
      <t>ショブン</t>
    </rPh>
    <rPh sb="66" eb="68">
      <t>セイゲン</t>
    </rPh>
    <rPh sb="73" eb="75">
      <t>ショウサイ</t>
    </rPh>
    <rPh sb="76" eb="78">
      <t>コウボ</t>
    </rPh>
    <rPh sb="78" eb="80">
      <t>ヨウリョウ</t>
    </rPh>
    <rPh sb="82" eb="84">
      <t>カクニン</t>
    </rPh>
    <phoneticPr fontId="1"/>
  </si>
  <si>
    <r>
      <t>※すべての経費は、その内容の詳細がわかるよう詳細に記載してください。目安として、</t>
    </r>
    <r>
      <rPr>
        <b/>
        <u/>
        <sz val="14"/>
        <color rgb="FFFF0000"/>
        <rFont val="Yu Gothic UI"/>
        <family val="3"/>
        <charset val="128"/>
      </rPr>
      <t>各経費の単価が50万円以内となるよう役務の内容等を細分化して記載してください。また、数量・単位を「一式や等」とまとめることは認められません。</t>
    </r>
    <rPh sb="5" eb="7">
      <t>ケイヒ</t>
    </rPh>
    <rPh sb="11" eb="13">
      <t>ナイヨウ</t>
    </rPh>
    <rPh sb="14" eb="16">
      <t>ショウサイ</t>
    </rPh>
    <rPh sb="22" eb="24">
      <t>ショウサイ</t>
    </rPh>
    <rPh sb="25" eb="27">
      <t>キサイ</t>
    </rPh>
    <rPh sb="34" eb="36">
      <t>メヤス</t>
    </rPh>
    <rPh sb="40" eb="43">
      <t>カクケイヒ</t>
    </rPh>
    <rPh sb="44" eb="46">
      <t>タンカ</t>
    </rPh>
    <rPh sb="49" eb="51">
      <t>マンエン</t>
    </rPh>
    <rPh sb="51" eb="53">
      <t>イナイ</t>
    </rPh>
    <rPh sb="58" eb="60">
      <t>エキム</t>
    </rPh>
    <rPh sb="61" eb="63">
      <t>ナイヨウ</t>
    </rPh>
    <rPh sb="63" eb="64">
      <t>ナド</t>
    </rPh>
    <rPh sb="65" eb="68">
      <t>サイブンカ</t>
    </rPh>
    <rPh sb="70" eb="72">
      <t>キサイ</t>
    </rPh>
    <rPh sb="82" eb="84">
      <t>スウリョウ</t>
    </rPh>
    <rPh sb="85" eb="87">
      <t>タンイ</t>
    </rPh>
    <rPh sb="89" eb="91">
      <t>イッシキ</t>
    </rPh>
    <rPh sb="92" eb="93">
      <t>トウ</t>
    </rPh>
    <rPh sb="102" eb="103">
      <t>ミト</t>
    </rPh>
    <phoneticPr fontId="1"/>
  </si>
  <si>
    <t>　※その他の留意点等については、公募要領を参照してください。</t>
  </si>
  <si>
    <t>　※必要に応じて、欄を拡大して記載してください。ページ数が増えても構いません。</t>
  </si>
  <si>
    <r>
      <t>　※</t>
    </r>
    <r>
      <rPr>
        <b/>
        <u/>
        <sz val="11"/>
        <color rgb="FFFF0000"/>
        <rFont val="Yu Gothic UI"/>
        <family val="3"/>
        <charset val="128"/>
      </rPr>
      <t>様式２及び様式３の記載事項との整合性</t>
    </r>
    <r>
      <rPr>
        <sz val="11"/>
        <color theme="1"/>
        <rFont val="Yu Gothic UI"/>
        <family val="3"/>
        <charset val="128"/>
      </rPr>
      <t>が確認できるものとなるように作成してください。</t>
    </r>
  </si>
  <si>
    <t>はい</t>
    <phoneticPr fontId="5"/>
  </si>
  <si>
    <t>その他、交付規程および公募要領、特に「Ⅵ.その他、重要説明事項」の内容を理解し遵守することを誓約します。</t>
    <rPh sb="7" eb="8">
      <t>ホド</t>
    </rPh>
    <phoneticPr fontId="1"/>
  </si>
  <si>
    <t>観光庁および事務局より、事業終了後に事業の継続的な実施状況等のフォローアップ調査協力要請があった場合、これに協力することを誓約します。</t>
    <rPh sb="0" eb="3">
      <t>カンコウチョウ</t>
    </rPh>
    <rPh sb="6" eb="9">
      <t>ジムキョク</t>
    </rPh>
    <rPh sb="12" eb="17">
      <t>ジギョウシュウリョウゴ</t>
    </rPh>
    <rPh sb="40" eb="44">
      <t>キョウリョクヨウセイ</t>
    </rPh>
    <rPh sb="48" eb="50">
      <t>バアイ</t>
    </rPh>
    <rPh sb="54" eb="56">
      <t>キョウリョク</t>
    </rPh>
    <rPh sb="61" eb="63">
      <t>セイヤク</t>
    </rPh>
    <phoneticPr fontId="1"/>
  </si>
  <si>
    <t>将来にわたって暴力団排除条例の規定に違反する行為を行わないことを誓約します。</t>
    <rPh sb="0" eb="2">
      <t>ショウライ</t>
    </rPh>
    <rPh sb="7" eb="10">
      <t>ボウリョクダン</t>
    </rPh>
    <rPh sb="10" eb="12">
      <t>ハイジョ</t>
    </rPh>
    <rPh sb="12" eb="14">
      <t>ジョウレイ</t>
    </rPh>
    <rPh sb="15" eb="17">
      <t>キテイ</t>
    </rPh>
    <rPh sb="18" eb="20">
      <t>イハン</t>
    </rPh>
    <rPh sb="22" eb="24">
      <t>コウイ</t>
    </rPh>
    <rPh sb="25" eb="26">
      <t>オコナ</t>
    </rPh>
    <rPh sb="32" eb="34">
      <t>セイヤク</t>
    </rPh>
    <phoneticPr fontId="5"/>
  </si>
  <si>
    <t>過去に、他の補助金（観光庁以外の省庁が実施しているものを含む）に同一・類似内容の事業で採択されていないことを誓約します。</t>
    <rPh sb="0" eb="2">
      <t>カコ</t>
    </rPh>
    <rPh sb="54" eb="56">
      <t>セイヤク</t>
    </rPh>
    <phoneticPr fontId="10"/>
  </si>
  <si>
    <t>今年度、他の補助金（観光庁以外の省庁が実施しているものを含む）に同一・類似内容の事業で申請をし、複数採択となった場合は、いずれか一方の申請を取り下げることを誓約します。</t>
    <rPh sb="0" eb="3">
      <t>コンネンド</t>
    </rPh>
    <rPh sb="4" eb="5">
      <t>タ</t>
    </rPh>
    <rPh sb="6" eb="9">
      <t>ホジョキン</t>
    </rPh>
    <rPh sb="10" eb="12">
      <t>カンコウ</t>
    </rPh>
    <rPh sb="12" eb="13">
      <t>チョウ</t>
    </rPh>
    <rPh sb="13" eb="15">
      <t>イガイ</t>
    </rPh>
    <rPh sb="16" eb="18">
      <t>ショウチョウ</t>
    </rPh>
    <rPh sb="19" eb="21">
      <t>ジッシ</t>
    </rPh>
    <rPh sb="28" eb="29">
      <t>フク</t>
    </rPh>
    <rPh sb="43" eb="44">
      <t>サル</t>
    </rPh>
    <rPh sb="44" eb="45">
      <t>ショウ</t>
    </rPh>
    <rPh sb="48" eb="50">
      <t>フクスウ</t>
    </rPh>
    <rPh sb="50" eb="52">
      <t>サイタク</t>
    </rPh>
    <rPh sb="56" eb="58">
      <t>バアイ</t>
    </rPh>
    <rPh sb="64" eb="66">
      <t>イッポウ</t>
    </rPh>
    <rPh sb="67" eb="69">
      <t>シンセイ</t>
    </rPh>
    <rPh sb="70" eb="71">
      <t>ト</t>
    </rPh>
    <rPh sb="72" eb="73">
      <t>サ</t>
    </rPh>
    <rPh sb="78" eb="80">
      <t>セイヤク</t>
    </rPh>
    <phoneticPr fontId="5"/>
  </si>
  <si>
    <t>⑫誓約事項</t>
    <rPh sb="1" eb="3">
      <t>セイヤク</t>
    </rPh>
    <rPh sb="3" eb="5">
      <t>ジコウ</t>
    </rPh>
    <phoneticPr fontId="5"/>
  </si>
  <si>
    <t>準拠している事業者名</t>
    <rPh sb="0" eb="2">
      <t>ジュンキョ</t>
    </rPh>
    <rPh sb="6" eb="10">
      <t>ジギョウシャメイ</t>
    </rPh>
    <phoneticPr fontId="1"/>
  </si>
  <si>
    <t>「はい」を選択した場合、準拠している国際基準等の名称。</t>
    <rPh sb="5" eb="7">
      <t>センタク</t>
    </rPh>
    <rPh sb="9" eb="11">
      <t>バアイ</t>
    </rPh>
    <rPh sb="12" eb="14">
      <t>ジュンキョ</t>
    </rPh>
    <rPh sb="18" eb="20">
      <t>コクサイ</t>
    </rPh>
    <rPh sb="20" eb="22">
      <t>キジュン</t>
    </rPh>
    <rPh sb="22" eb="23">
      <t>トウ</t>
    </rPh>
    <rPh sb="24" eb="26">
      <t>メイショウ</t>
    </rPh>
    <phoneticPr fontId="1"/>
  </si>
  <si>
    <t>いいえ</t>
    <phoneticPr fontId="1"/>
  </si>
  <si>
    <t>はい</t>
    <phoneticPr fontId="1"/>
  </si>
  <si>
    <t>実施体制内に、「持続可能な観光」に係る国際標準等に準拠した事業者がいますか？
※ベストツーリズムビレッジ（BTV）・グリーンディスティネーション（GD）・JSTS-Dのいずれかの認証を取得しているもの。</t>
    <phoneticPr fontId="1"/>
  </si>
  <si>
    <t>持続可能な観光への対応状況
＜加点項目＞</t>
    <rPh sb="0" eb="2">
      <t>ジゾク</t>
    </rPh>
    <rPh sb="2" eb="4">
      <t>カノウ</t>
    </rPh>
    <rPh sb="5" eb="7">
      <t>カンコウ</t>
    </rPh>
    <rPh sb="9" eb="11">
      <t>タイオウ</t>
    </rPh>
    <rPh sb="11" eb="13">
      <t>ジョウキョウ</t>
    </rPh>
    <phoneticPr fontId="1"/>
  </si>
  <si>
    <t>⑪-１
加点項目</t>
    <rPh sb="4" eb="8">
      <t>カテンコウモク</t>
    </rPh>
    <phoneticPr fontId="10"/>
  </si>
  <si>
    <t>⑪加点項目</t>
    <rPh sb="1" eb="5">
      <t>カテンコウモク</t>
    </rPh>
    <phoneticPr fontId="1"/>
  </si>
  <si>
    <t>＜記載要領＞
過年度事業との違いがわかるよう、端的に回答ください。</t>
    <rPh sb="1" eb="5">
      <t>キサイヨウリョウ</t>
    </rPh>
    <rPh sb="7" eb="10">
      <t>カネンド</t>
    </rPh>
    <rPh sb="10" eb="12">
      <t>ジギョウ</t>
    </rPh>
    <rPh sb="14" eb="15">
      <t>チガ</t>
    </rPh>
    <rPh sb="23" eb="25">
      <t>タンテキ</t>
    </rPh>
    <rPh sb="26" eb="28">
      <t>カイトウ</t>
    </rPh>
    <phoneticPr fontId="1"/>
  </si>
  <si>
    <t>上記事業のうち、観光コンテンツ造成に取り組んだものがあればその取組内容、および本事業との連携・違い</t>
    <rPh sb="0" eb="4">
      <t>ジョウキジギョウ</t>
    </rPh>
    <rPh sb="8" eb="10">
      <t>カンコウ</t>
    </rPh>
    <rPh sb="15" eb="17">
      <t>ゾウセイ</t>
    </rPh>
    <rPh sb="18" eb="19">
      <t>ト</t>
    </rPh>
    <rPh sb="20" eb="21">
      <t>ク</t>
    </rPh>
    <rPh sb="39" eb="42">
      <t>ホンジギョウ</t>
    </rPh>
    <rPh sb="44" eb="46">
      <t>レンケイ</t>
    </rPh>
    <rPh sb="47" eb="48">
      <t>チガ</t>
    </rPh>
    <phoneticPr fontId="10"/>
  </si>
  <si>
    <t>事業名</t>
    <rPh sb="0" eb="2">
      <t>ジギョウ</t>
    </rPh>
    <rPh sb="2" eb="3">
      <t>メイ</t>
    </rPh>
    <phoneticPr fontId="5"/>
  </si>
  <si>
    <t>事業年度</t>
    <rPh sb="0" eb="2">
      <t>ジギョウ</t>
    </rPh>
    <rPh sb="2" eb="4">
      <t>ネンド</t>
    </rPh>
    <phoneticPr fontId="10"/>
  </si>
  <si>
    <t>省庁名</t>
    <rPh sb="0" eb="2">
      <t>ショウチョウ</t>
    </rPh>
    <rPh sb="2" eb="3">
      <t>メイ</t>
    </rPh>
    <phoneticPr fontId="5"/>
  </si>
  <si>
    <r>
      <t xml:space="preserve">その他省庁事業（補助事業、調査事業）に採択 （令和5年度以降）
</t>
    </r>
    <r>
      <rPr>
        <sz val="8"/>
        <color rgb="FFFF0000"/>
        <rFont val="Yu Gothic UI"/>
        <family val="3"/>
        <charset val="128"/>
      </rPr>
      <t>※省庁名、事業年度、事業名を記載すること。</t>
    </r>
    <rPh sb="2" eb="3">
      <t>タ</t>
    </rPh>
    <rPh sb="3" eb="5">
      <t>ショウチョウ</t>
    </rPh>
    <rPh sb="5" eb="7">
      <t>ジギョウ</t>
    </rPh>
    <rPh sb="8" eb="10">
      <t>ホジョ</t>
    </rPh>
    <rPh sb="10" eb="12">
      <t>ジギョウ</t>
    </rPh>
    <rPh sb="13" eb="15">
      <t>チョウサ</t>
    </rPh>
    <rPh sb="15" eb="17">
      <t>ジギョウ</t>
    </rPh>
    <rPh sb="19" eb="21">
      <t>サイタク</t>
    </rPh>
    <rPh sb="23" eb="25">
      <t>レイワ</t>
    </rPh>
    <rPh sb="26" eb="30">
      <t>ネンドイコウ</t>
    </rPh>
    <rPh sb="33" eb="35">
      <t>ショウチョウ</t>
    </rPh>
    <rPh sb="35" eb="36">
      <t>メイ</t>
    </rPh>
    <rPh sb="37" eb="39">
      <t>ジギョウ</t>
    </rPh>
    <rPh sb="39" eb="41">
      <t>ネンド</t>
    </rPh>
    <rPh sb="42" eb="44">
      <t>ジギョウ</t>
    </rPh>
    <rPh sb="44" eb="45">
      <t>メイ</t>
    </rPh>
    <rPh sb="46" eb="48">
      <t>キサイ</t>
    </rPh>
    <phoneticPr fontId="5"/>
  </si>
  <si>
    <t>□</t>
    <phoneticPr fontId="5"/>
  </si>
  <si>
    <t>環境省「国立公園における感動体験創出事業（令和6年度、令和8年度）」に採択。</t>
    <rPh sb="21" eb="23">
      <t>レイワ</t>
    </rPh>
    <rPh sb="24" eb="26">
      <t>ネンド</t>
    </rPh>
    <rPh sb="27" eb="29">
      <t>レイワ</t>
    </rPh>
    <rPh sb="30" eb="32">
      <t>ネンド</t>
    </rPh>
    <phoneticPr fontId="10"/>
  </si>
  <si>
    <t>環境省「国立公園アドベンチャートラベル展開事業（令和6年度）」に採択。</t>
    <rPh sb="24" eb="26">
      <t>レイワ</t>
    </rPh>
    <rPh sb="27" eb="29">
      <t>ネンド</t>
    </rPh>
    <phoneticPr fontId="10"/>
  </si>
  <si>
    <t>環境省「国立公園における感動体験・アドベンチャートラベル創出事業（令和7年度）」に採択。</t>
    <rPh sb="12" eb="16">
      <t>カンドウタイケン</t>
    </rPh>
    <rPh sb="28" eb="30">
      <t>ソウシュツ</t>
    </rPh>
    <rPh sb="33" eb="35">
      <t>レイワ</t>
    </rPh>
    <rPh sb="36" eb="38">
      <t>ネンド</t>
    </rPh>
    <phoneticPr fontId="10"/>
  </si>
  <si>
    <t>環境省「国立公園等資源整備事業費補助金（令和5年度以降のみ）」に採択。</t>
    <phoneticPr fontId="10"/>
  </si>
  <si>
    <t>文化庁「日本遺産等の整備・高度化による文化観光充実事業（令和7年度）」に採択。</t>
    <rPh sb="0" eb="3">
      <t>ブンカチョウ</t>
    </rPh>
    <rPh sb="4" eb="8">
      <t>ニホンイサン</t>
    </rPh>
    <rPh sb="8" eb="9">
      <t>ナド</t>
    </rPh>
    <rPh sb="10" eb="12">
      <t>セイビ</t>
    </rPh>
    <rPh sb="13" eb="16">
      <t>コウドカ</t>
    </rPh>
    <rPh sb="19" eb="27">
      <t>ブンカカンコウジュウジツジギョウ</t>
    </rPh>
    <rPh sb="28" eb="30">
      <t>レイワ</t>
    </rPh>
    <rPh sb="31" eb="33">
      <t>ネンド</t>
    </rPh>
    <rPh sb="36" eb="38">
      <t>サイタク</t>
    </rPh>
    <phoneticPr fontId="1"/>
  </si>
  <si>
    <t>文化庁「全国各地の魅力的な文化財活用推進事業（令和6年度、令和7年度）」に採択。</t>
    <rPh sb="0" eb="3">
      <t>ブンカチョウ</t>
    </rPh>
    <rPh sb="4" eb="8">
      <t>ゼンコクカクチ</t>
    </rPh>
    <rPh sb="9" eb="12">
      <t>ミリョクテキ</t>
    </rPh>
    <rPh sb="13" eb="22">
      <t>ブンカザイカツヨウスイシンジギョウ</t>
    </rPh>
    <rPh sb="23" eb="25">
      <t>レイワ</t>
    </rPh>
    <rPh sb="26" eb="28">
      <t>ネンド</t>
    </rPh>
    <rPh sb="29" eb="31">
      <t>レイワ</t>
    </rPh>
    <rPh sb="32" eb="34">
      <t>ネンド</t>
    </rPh>
    <rPh sb="37" eb="39">
      <t>サイタク</t>
    </rPh>
    <phoneticPr fontId="1"/>
  </si>
  <si>
    <t>経済産業省「伝統的工芸品産業支援補助金事業（令和5年度以降のみ）」に採択。</t>
    <phoneticPr fontId="10"/>
  </si>
  <si>
    <t>総務省「映像コンテンツによる地域情報発信（実証事業）（令和5年度、令和6年度のみ）」に採択。</t>
    <phoneticPr fontId="10"/>
  </si>
  <si>
    <t>総務省「放送コンテンツによる地域情報発信力強化事業（補助事業）（令和5年度、令和6年度のみ）」に採択。</t>
    <rPh sb="32" eb="34">
      <t>レイワ</t>
    </rPh>
    <rPh sb="35" eb="37">
      <t>ネンド</t>
    </rPh>
    <rPh sb="38" eb="40">
      <t>レイワ</t>
    </rPh>
    <rPh sb="41" eb="43">
      <t>ネンド</t>
    </rPh>
    <phoneticPr fontId="10"/>
  </si>
  <si>
    <t>農林水産省　地理的表示法（GI法）に基づき登録されているGI産品を活用した取組。</t>
    <rPh sb="0" eb="2">
      <t>ノウリン</t>
    </rPh>
    <rPh sb="2" eb="5">
      <t>スイサンショウ</t>
    </rPh>
    <rPh sb="6" eb="9">
      <t>チリテキ</t>
    </rPh>
    <rPh sb="9" eb="11">
      <t>ヒョウジ</t>
    </rPh>
    <rPh sb="11" eb="12">
      <t>ホウ</t>
    </rPh>
    <rPh sb="15" eb="16">
      <t>ホウ</t>
    </rPh>
    <rPh sb="18" eb="19">
      <t>モト</t>
    </rPh>
    <rPh sb="21" eb="23">
      <t>トウロク</t>
    </rPh>
    <rPh sb="30" eb="32">
      <t>サンピン</t>
    </rPh>
    <rPh sb="33" eb="35">
      <t>カツヨウ</t>
    </rPh>
    <rPh sb="37" eb="39">
      <t>トリクミ</t>
    </rPh>
    <phoneticPr fontId="5"/>
  </si>
  <si>
    <t>農林水産省「農山漁村振興交付金（農泊推進型）（令和5年度以降のみ）」に採択。</t>
    <rPh sb="0" eb="2">
      <t>ノウリン</t>
    </rPh>
    <rPh sb="2" eb="5">
      <t>スイサンショウ</t>
    </rPh>
    <rPh sb="6" eb="10">
      <t>ノウサンギョソン</t>
    </rPh>
    <rPh sb="10" eb="12">
      <t>シンコウ</t>
    </rPh>
    <rPh sb="12" eb="15">
      <t>コウフキン</t>
    </rPh>
    <rPh sb="16" eb="17">
      <t>ノウ</t>
    </rPh>
    <rPh sb="17" eb="18">
      <t>ハク</t>
    </rPh>
    <rPh sb="18" eb="21">
      <t>スイシンガタ</t>
    </rPh>
    <rPh sb="23" eb="25">
      <t>レイワ</t>
    </rPh>
    <rPh sb="26" eb="30">
      <t>ネンドイコウ</t>
    </rPh>
    <rPh sb="35" eb="37">
      <t>サイタク</t>
    </rPh>
    <phoneticPr fontId="5"/>
  </si>
  <si>
    <t>農林水産省「SAVOR JAPAN（農泊　食文化海外発信地域）」に認定。</t>
    <phoneticPr fontId="5"/>
  </si>
  <si>
    <t>農林水産省「農泊インバウンド受入促進重点地域（令和6年）」に選定。</t>
    <rPh sb="23" eb="25">
      <t>レイワ</t>
    </rPh>
    <rPh sb="26" eb="27">
      <t>ネン</t>
    </rPh>
    <rPh sb="30" eb="32">
      <t>センテイ</t>
    </rPh>
    <phoneticPr fontId="8"/>
  </si>
  <si>
    <r>
      <t xml:space="preserve">関連する事業
</t>
    </r>
    <r>
      <rPr>
        <sz val="8"/>
        <color rgb="FFFF0000"/>
        <rFont val="Yu Gothic UI"/>
        <family val="3"/>
        <charset val="128"/>
      </rPr>
      <t>※右のうち該当する事項がある場合、選択すること</t>
    </r>
    <phoneticPr fontId="10"/>
  </si>
  <si>
    <r>
      <t xml:space="preserve">⑩－２
他省庁事業等との
関連性
</t>
    </r>
    <r>
      <rPr>
        <sz val="8"/>
        <color rgb="FFFF0000"/>
        <rFont val="Yu Gothic UI"/>
        <family val="3"/>
        <charset val="128"/>
      </rPr>
      <t>※同一事業内容に対して
複数省庁から補助金を
受給することはできません。</t>
    </r>
    <rPh sb="4" eb="5">
      <t>タ</t>
    </rPh>
    <rPh sb="5" eb="7">
      <t>ショウチョウ</t>
    </rPh>
    <rPh sb="7" eb="9">
      <t>ジギョウ</t>
    </rPh>
    <rPh sb="9" eb="10">
      <t>トウ</t>
    </rPh>
    <rPh sb="13" eb="15">
      <t>カンレン</t>
    </rPh>
    <rPh sb="15" eb="16">
      <t>セイ</t>
    </rPh>
    <phoneticPr fontId="5"/>
  </si>
  <si>
    <t>これまでに活用した
事業における課題、
および本年度事業との取組の違い</t>
    <rPh sb="23" eb="28">
      <t>ホンネンドジギョウ</t>
    </rPh>
    <rPh sb="30" eb="32">
      <t>トリクミ</t>
    </rPh>
    <rPh sb="33" eb="34">
      <t>チガ</t>
    </rPh>
    <phoneticPr fontId="10"/>
  </si>
  <si>
    <t>＜記載要領＞
複数の事業で採択されている場合は、それぞれの採択事業名と、当該事業で造成した観光コンテンツの販売状況（事業終了後、年度ごとの販売数、単価）を記載してください。</t>
    <rPh sb="1" eb="5">
      <t>キサイヨウリョウ</t>
    </rPh>
    <phoneticPr fontId="1"/>
  </si>
  <si>
    <r>
      <t xml:space="preserve">これまでに活用した
事業で造成した
観光コンテンツの
内容や販売状況
</t>
    </r>
    <r>
      <rPr>
        <sz val="8"/>
        <color rgb="FFFF0000"/>
        <rFont val="Yu Gothic UI"/>
        <family val="3"/>
        <charset val="128"/>
      </rPr>
      <t>※現在販売中の観光コンテンツについてはURLも記載すること。</t>
    </r>
    <rPh sb="5" eb="7">
      <t>カツヨウ</t>
    </rPh>
    <rPh sb="10" eb="12">
      <t>ジギョウ</t>
    </rPh>
    <rPh sb="42" eb="44">
      <t>カンコウ</t>
    </rPh>
    <phoneticPr fontId="6"/>
  </si>
  <si>
    <t>採択事業名</t>
    <rPh sb="0" eb="2">
      <t>サイタク</t>
    </rPh>
    <rPh sb="2" eb="4">
      <t>ジギョウ</t>
    </rPh>
    <rPh sb="4" eb="5">
      <t>メイ</t>
    </rPh>
    <phoneticPr fontId="5"/>
  </si>
  <si>
    <t>観光庁事業名</t>
    <rPh sb="0" eb="3">
      <t>カンコウチョウ</t>
    </rPh>
    <rPh sb="3" eb="5">
      <t>ジギョウ</t>
    </rPh>
    <rPh sb="5" eb="6">
      <t>メイ</t>
    </rPh>
    <phoneticPr fontId="5"/>
  </si>
  <si>
    <t>その他過去の観光庁事業（令和5年度以降）</t>
    <rPh sb="2" eb="3">
      <t>タ</t>
    </rPh>
    <rPh sb="3" eb="5">
      <t>カコ</t>
    </rPh>
    <rPh sb="6" eb="9">
      <t>カンコウチョウ</t>
    </rPh>
    <rPh sb="9" eb="11">
      <t>ジギョウ</t>
    </rPh>
    <rPh sb="12" eb="14">
      <t>レイワ</t>
    </rPh>
    <rPh sb="15" eb="17">
      <t>ネンド</t>
    </rPh>
    <rPh sb="17" eb="19">
      <t>イコウ</t>
    </rPh>
    <phoneticPr fontId="5"/>
  </si>
  <si>
    <t>実施主体名称</t>
    <rPh sb="0" eb="2">
      <t>ジッシ</t>
    </rPh>
    <rPh sb="2" eb="4">
      <t>シュタイ</t>
    </rPh>
    <rPh sb="4" eb="6">
      <t>メイショウ</t>
    </rPh>
    <phoneticPr fontId="10"/>
  </si>
  <si>
    <t>地域一体型ガストロノミーツーリズムの推進事業（令和5年度）</t>
    <rPh sb="0" eb="5">
      <t>チイキイッタイガタ</t>
    </rPh>
    <rPh sb="18" eb="22">
      <t>スイシンジギョウ</t>
    </rPh>
    <phoneticPr fontId="1"/>
  </si>
  <si>
    <t>事業管理番号</t>
    <rPh sb="0" eb="2">
      <t>ジギョウ</t>
    </rPh>
    <rPh sb="2" eb="4">
      <t>カンリ</t>
    </rPh>
    <rPh sb="4" eb="6">
      <t>バンゴウ</t>
    </rPh>
    <phoneticPr fontId="10"/>
  </si>
  <si>
    <t>観光再始動事業（令和5年度）</t>
  </si>
  <si>
    <t>特別な体験の提供等によるインバウンド消費の拡大・質向上推進事業
（令和6年度）</t>
    <phoneticPr fontId="10"/>
  </si>
  <si>
    <t>地域観光新発見事業（令和6年度）</t>
    <phoneticPr fontId="10"/>
  </si>
  <si>
    <t>調査事業・補助事業</t>
    <rPh sb="0" eb="4">
      <t>チョウサジギョウ</t>
    </rPh>
    <rPh sb="5" eb="9">
      <t>ホジョジギョウ</t>
    </rPh>
    <phoneticPr fontId="10"/>
  </si>
  <si>
    <t>地域一体型ガストロノミーツーリズムの推進事業（令和6年度）</t>
    <rPh sb="0" eb="5">
      <t>チイキイッタイガタ</t>
    </rPh>
    <rPh sb="18" eb="22">
      <t>スイシンジギョウ</t>
    </rPh>
    <phoneticPr fontId="1"/>
  </si>
  <si>
    <t>「食」の力を最大活用したガストロノミーツーリズム推進事業（令和7年度）</t>
    <phoneticPr fontId="1"/>
  </si>
  <si>
    <t>地方創生プレミアムインバウンドツアー集中展開事業（令和7年度）</t>
    <rPh sb="0" eb="2">
      <t>チホウ</t>
    </rPh>
    <rPh sb="2" eb="4">
      <t>ソウセイ</t>
    </rPh>
    <rPh sb="18" eb="20">
      <t>シュウチュウ</t>
    </rPh>
    <rPh sb="20" eb="22">
      <t>テンカイ</t>
    </rPh>
    <rPh sb="22" eb="24">
      <t>ジギョウ</t>
    </rPh>
    <phoneticPr fontId="1"/>
  </si>
  <si>
    <t>地域観光魅力向上事業（令和7年度）</t>
    <rPh sb="0" eb="10">
      <t>チイキカンコウミリョクコウジョウジギョウ</t>
    </rPh>
    <phoneticPr fontId="1"/>
  </si>
  <si>
    <r>
      <t xml:space="preserve">関連する事業
</t>
    </r>
    <r>
      <rPr>
        <sz val="8"/>
        <color rgb="FFFF0000"/>
        <rFont val="Yu Gothic UI"/>
        <family val="3"/>
        <charset val="128"/>
      </rPr>
      <t>※右のうち該当する事項がある場合、選択すること。</t>
    </r>
    <rPh sb="0" eb="2">
      <t>カンレン</t>
    </rPh>
    <rPh sb="4" eb="6">
      <t>ジギョウ</t>
    </rPh>
    <rPh sb="8" eb="9">
      <t>ミギ</t>
    </rPh>
    <rPh sb="12" eb="14">
      <t>ガイトウ</t>
    </rPh>
    <rPh sb="16" eb="18">
      <t>ジコウ</t>
    </rPh>
    <rPh sb="21" eb="23">
      <t>バアイ</t>
    </rPh>
    <rPh sb="24" eb="26">
      <t>センタク</t>
    </rPh>
    <phoneticPr fontId="10"/>
  </si>
  <si>
    <t>⑩-１
観光庁事業等の
活用実績</t>
    <rPh sb="4" eb="7">
      <t>カンコウチョウ</t>
    </rPh>
    <rPh sb="7" eb="9">
      <t>ジギョウ</t>
    </rPh>
    <rPh sb="9" eb="10">
      <t>ナド</t>
    </rPh>
    <rPh sb="12" eb="14">
      <t>カツヨウ</t>
    </rPh>
    <rPh sb="14" eb="16">
      <t>ジッセキ</t>
    </rPh>
    <phoneticPr fontId="10"/>
  </si>
  <si>
    <t>⑩これまでの実績等</t>
    <phoneticPr fontId="1"/>
  </si>
  <si>
    <t xml:space="preserve">＜記載要領＞
造成する観光コンテンツが、地域を観光地として持続的に発展させるためにどのように貢献するのか、あるいはコンテンツを通じて地域にもたらされる好影響について、多様な観点において具体的に記載してください。特に観光需要分散への寄与に加え、「地域内での消費拡大・滞在時間延長」等の経済的な影響、および「地域活性化・雇用の拡大」等の社会的な影響それぞれについて、分かりやすく記載してください。
</t>
    <phoneticPr fontId="1"/>
  </si>
  <si>
    <t>⑨-１
観光地域づくりへの寄与・
地域にもたらされる経済的・社会的な好影響</t>
    <rPh sb="4" eb="6">
      <t>カンコウ</t>
    </rPh>
    <rPh sb="6" eb="8">
      <t>チイキ</t>
    </rPh>
    <rPh sb="13" eb="15">
      <t>キヨ</t>
    </rPh>
    <rPh sb="17" eb="19">
      <t>チイキ</t>
    </rPh>
    <rPh sb="26" eb="29">
      <t>ケイザイテキ</t>
    </rPh>
    <rPh sb="30" eb="33">
      <t>シャカイテキ</t>
    </rPh>
    <rPh sb="34" eb="37">
      <t>コウエイキョウ</t>
    </rPh>
    <phoneticPr fontId="5"/>
  </si>
  <si>
    <t>⑨地域裨益</t>
    <rPh sb="1" eb="5">
      <t>チイキヒエキ</t>
    </rPh>
    <phoneticPr fontId="1"/>
  </si>
  <si>
    <t xml:space="preserve">＜記載要領＞
⑧-1で記載した、事業の着実な実施にあたっての課題や留意すべき点をふまえ、本事業及び次年度以降の継続を見すえ、実施する具体的な施策や工夫について記載してください。「誰が、何を用い、どのような取組を行うか」が具体的に記載するようにしてください。「何をするか」だけではなく、活用するサービスの名称や、体制内で決議すべき事項などを可能な限り詳細にし、本事業が補助終了後も継続可能であるかの裏付けを示してください。
特に、省人化、省力化等に関する取組について記載されている場合は、審査の加点項目の評価対象となります。例えば、以下のように、説明してください。　
①（ICTを活用し、）販売機会の創出、経費の適正化に向けた省人化または省力化の取組
　従来、人が担っていた定型業務や対応のICTへの代替、マニュアル化による業務見直し等の内容が具体的に示されており、省人化（人員削減）または省力化（対応工数・作業時間削減）のいずれかの効果に加えて、当該効果が人件費削減や、人的・業務的制約の緩和による催行率・販売機会の創出につながる関係性を合理的に説明してください。 
②業務フローの見直しによる作業の標準化など、（補助事業終了後も）持続的に観光コンテンツが提供できる体制の整備
　ICTの活用または運用・仕組みの見直し等により、手順・判断基準・対応方法を標準化する取組内容や、これらの取組により得られる効果（属人的ではない対応の実現、引継ぎ・教育負担の軽減など）を説明してください。
</t>
    <phoneticPr fontId="1"/>
  </si>
  <si>
    <t>⑧-２
対応策</t>
    <rPh sb="4" eb="7">
      <t>タイオウサク</t>
    </rPh>
    <phoneticPr fontId="1"/>
  </si>
  <si>
    <t xml:space="preserve">＜記載要領＞
本年度事業の確実な進行および次年度以降の事業継続を見すえ、事業を着実に実施するために観光コンテンツを提供する際の体制やオペレーションにおける課題、留意すべき点があれば、その具体的な内容を記載してください。特に業務負担については、造成するコンテンツの運営が新たに始まることで、実施主体、連携先においてどのような変化がみられるか明らかにしてください。そのほかにも例えば、ツアーに割り当てるガイドのマッチングに時間を要するなど、提供時を想定し、課題や留意点を整理し記載ください。
</t>
    <phoneticPr fontId="1"/>
  </si>
  <si>
    <t>⑧-１
事業の着実な実施にあたっての課題</t>
    <rPh sb="7" eb="9">
      <t>チャクジツ</t>
    </rPh>
    <rPh sb="10" eb="12">
      <t>ジッシ</t>
    </rPh>
    <rPh sb="18" eb="20">
      <t>カダイ</t>
    </rPh>
    <phoneticPr fontId="1"/>
  </si>
  <si>
    <t>⑧体制・オペレーション</t>
    <phoneticPr fontId="1"/>
  </si>
  <si>
    <t xml:space="preserve">＜記載要領＞
造成した観光コンテンツの販売を開始又は継続、拡大し、⑦-1で記載したKGIを達成するために、補助事業終了後少なくとも数年間にわたりどのような計画を立てているかを記載してください。特に、「販売初年度と2年目以降で意識すべき、戦略の差異」、「具体的な販売チャネル、情報発信媒体の名称や、選定基準」、「取組段階ごとの想定開始時期」などの観点について、現時点で想定されている取組計画を可能な限り具体的に記載するようにしてください。
また、区分２については、次年度以降は販売開始のフェーズを迎えると考えられますので、当該項目については必ず記載するようお願いします。
</t>
    <phoneticPr fontId="1"/>
  </si>
  <si>
    <t>⑦-3
次年度以降の中長期的な計画</t>
    <rPh sb="4" eb="9">
      <t>ジネンドイコウ</t>
    </rPh>
    <rPh sb="10" eb="14">
      <t>チュウチョウキテキ</t>
    </rPh>
    <rPh sb="15" eb="17">
      <t>ケイカク</t>
    </rPh>
    <phoneticPr fontId="1"/>
  </si>
  <si>
    <t>計測方法</t>
    <rPh sb="0" eb="4">
      <t>ケイソクホウホウ</t>
    </rPh>
    <phoneticPr fontId="5"/>
  </si>
  <si>
    <t>数値</t>
    <rPh sb="0" eb="2">
      <t>スウチ</t>
    </rPh>
    <phoneticPr fontId="5"/>
  </si>
  <si>
    <t>指標・項目名</t>
    <rPh sb="0" eb="2">
      <t>シヒョウ</t>
    </rPh>
    <rPh sb="3" eb="5">
      <t>コウモク</t>
    </rPh>
    <rPh sb="5" eb="6">
      <t>メイ</t>
    </rPh>
    <phoneticPr fontId="5"/>
  </si>
  <si>
    <t>計測方法</t>
    <phoneticPr fontId="5"/>
  </si>
  <si>
    <r>
      <t xml:space="preserve">⑦-２　ＫＰＩ 
</t>
    </r>
    <r>
      <rPr>
        <sz val="8"/>
        <color rgb="FFFF0000"/>
        <rFont val="Yu Gothic UI"/>
        <family val="3"/>
        <charset val="128"/>
      </rPr>
      <t>※本事業実施期間内の各指標・項目を設定し、記載すること。</t>
    </r>
    <rPh sb="20" eb="22">
      <t>シヒョウ</t>
    </rPh>
    <rPh sb="23" eb="25">
      <t>コウモク</t>
    </rPh>
    <rPh sb="26" eb="28">
      <t>セッテイ</t>
    </rPh>
    <rPh sb="30" eb="32">
      <t>キサイ</t>
    </rPh>
    <phoneticPr fontId="5"/>
  </si>
  <si>
    <t xml:space="preserve">＜記載要領＞
実際の販売や継続的な運営を検討した際に、どのような費用が発生するかを可能な限り記載してください。「このくらいのコストなら黒字化できる」といった漠然とした把握ではなく、変動費・固定費の内訳を明らかにし、可能な限り詳細に金額感を記載してください。
</t>
    <phoneticPr fontId="1"/>
  </si>
  <si>
    <t>想定費用の内訳</t>
    <rPh sb="0" eb="4">
      <t>ソウテイヒヨウ</t>
    </rPh>
    <rPh sb="5" eb="7">
      <t>ウチワケ</t>
    </rPh>
    <phoneticPr fontId="1"/>
  </si>
  <si>
    <t>＜記載要領＞
設定した販売価格について、理由を具体的に記載してください。なお、コストの積み上げではなく、ターゲット層の消費動向等も踏まえた価格設定を検討してください。事業としての黒字が見込まれるか、および観光客が納得する価格であるかという観点から価格設定の理由を記載ください。ターゲット層の旅行消費や類似ジャンルの観光商品価格を踏まえて、かつ造成する観光コンテンツならではの価値を考えたときに、どのくらいの額であれば購入してもらえそうか、という点を検討してください。また②-2の記載内容を踏まえ、地域で実現可能であり、かつ地域課題を解決する価格設定としてください。</t>
    <phoneticPr fontId="1"/>
  </si>
  <si>
    <t>価格設定の理由</t>
    <phoneticPr fontId="1"/>
  </si>
  <si>
    <t>＜記載要領＞
和暦で記載してください。販売自体が行われたとしても、それ自体が慢性的に赤字であり、補助金などを投入しつづけなければならないのでは持続的とは言えません。補助終了後即時の黒字化を求めるわけではありませんが、将来的に安定した黒字運営が（造成コンテンツ単体で）可能であるか、定量的に検討してください。</t>
    <rPh sb="7" eb="9">
      <t>ワレキ</t>
    </rPh>
    <phoneticPr fontId="1"/>
  </si>
  <si>
    <t>上記「将来、運営が安定化した時点」は何年を想定しますか？</t>
    <rPh sb="0" eb="2">
      <t>ジョウキ</t>
    </rPh>
    <rPh sb="3" eb="5">
      <t>ショウライ</t>
    </rPh>
    <rPh sb="6" eb="8">
      <t>ウンエイ</t>
    </rPh>
    <rPh sb="9" eb="12">
      <t>アンテイカ</t>
    </rPh>
    <rPh sb="14" eb="16">
      <t>ジテン</t>
    </rPh>
    <rPh sb="18" eb="20">
      <t>ナンネン</t>
    </rPh>
    <rPh sb="21" eb="23">
      <t>ソウテイ</t>
    </rPh>
    <phoneticPr fontId="1"/>
  </si>
  <si>
    <t>将来、運営が安定化した時点</t>
    <rPh sb="0" eb="2">
      <t>ショウライ</t>
    </rPh>
    <rPh sb="3" eb="5">
      <t>ウンエイ</t>
    </rPh>
    <rPh sb="6" eb="9">
      <t>アンテイカ</t>
    </rPh>
    <rPh sb="11" eb="13">
      <t>ジテン</t>
    </rPh>
    <phoneticPr fontId="10"/>
  </si>
  <si>
    <t>次々年度
（令和10年度）</t>
    <rPh sb="0" eb="2">
      <t>ツギツギ</t>
    </rPh>
    <rPh sb="2" eb="4">
      <t>ネンド</t>
    </rPh>
    <rPh sb="6" eb="8">
      <t>レイワ</t>
    </rPh>
    <rPh sb="10" eb="12">
      <t>ネンド</t>
    </rPh>
    <phoneticPr fontId="1"/>
  </si>
  <si>
    <t>次年度
（令和9年度）</t>
    <rPh sb="0" eb="3">
      <t>ジネンド</t>
    </rPh>
    <rPh sb="5" eb="7">
      <t>レイワ</t>
    </rPh>
    <rPh sb="8" eb="9">
      <t>ネン</t>
    </rPh>
    <rPh sb="9" eb="10">
      <t>ド</t>
    </rPh>
    <phoneticPr fontId="1"/>
  </si>
  <si>
    <t>今年度</t>
    <rPh sb="0" eb="3">
      <t>コンネンド</t>
    </rPh>
    <phoneticPr fontId="10"/>
  </si>
  <si>
    <t>想定収益</t>
    <rPh sb="0" eb="2">
      <t>ソウテイ</t>
    </rPh>
    <rPh sb="2" eb="4">
      <t>シュウエキ</t>
    </rPh>
    <phoneticPr fontId="10"/>
  </si>
  <si>
    <t>＝</t>
    <phoneticPr fontId="10"/>
  </si>
  <si>
    <r>
      <t xml:space="preserve">想定費用
</t>
    </r>
    <r>
      <rPr>
        <sz val="8"/>
        <color rgb="FFFF0000"/>
        <rFont val="Yu Gothic UI"/>
        <family val="3"/>
        <charset val="128"/>
      </rPr>
      <t>※商品の造成ではなく、商品の提供に係る費用を上げてください。補助金により充当する金額も費用に含めてください。</t>
    </r>
    <rPh sb="0" eb="2">
      <t>ソウテイ</t>
    </rPh>
    <rPh sb="2" eb="4">
      <t>ヒヨウ</t>
    </rPh>
    <rPh sb="6" eb="8">
      <t>ショウヒン</t>
    </rPh>
    <rPh sb="9" eb="11">
      <t>ゾウセイ</t>
    </rPh>
    <rPh sb="16" eb="18">
      <t>ショウヒン</t>
    </rPh>
    <rPh sb="19" eb="21">
      <t>テイキョウ</t>
    </rPh>
    <rPh sb="22" eb="23">
      <t>カカ</t>
    </rPh>
    <rPh sb="24" eb="26">
      <t>ヒヨウ</t>
    </rPh>
    <rPh sb="27" eb="28">
      <t>ア</t>
    </rPh>
    <rPh sb="35" eb="38">
      <t>ホジョキン</t>
    </rPh>
    <rPh sb="41" eb="43">
      <t>ジュウトウ</t>
    </rPh>
    <rPh sb="45" eb="47">
      <t>キンガク</t>
    </rPh>
    <rPh sb="48" eb="50">
      <t>ヒヨウ</t>
    </rPh>
    <rPh sb="51" eb="52">
      <t>フク</t>
    </rPh>
    <phoneticPr fontId="10"/>
  </si>
  <si>
    <t>ー</t>
    <phoneticPr fontId="10"/>
  </si>
  <si>
    <r>
      <t xml:space="preserve">目標
年間販売数
（単位：人・台・組等）
</t>
    </r>
    <r>
      <rPr>
        <sz val="8"/>
        <color rgb="FFFF0000"/>
        <rFont val="Yu Gothic UI"/>
        <family val="3"/>
        <charset val="128"/>
      </rPr>
      <t>※着実な実売を念頭に、目標値を設定してください。事務局より実情の問い合わせを行う場合がございますので、現実的な目標を設定してください</t>
    </r>
    <rPh sb="0" eb="2">
      <t>モクヒョウ</t>
    </rPh>
    <rPh sb="3" eb="5">
      <t>ネンカン</t>
    </rPh>
    <rPh sb="5" eb="7">
      <t>ハンバイ</t>
    </rPh>
    <rPh sb="7" eb="8">
      <t>スウ</t>
    </rPh>
    <phoneticPr fontId="10"/>
  </si>
  <si>
    <t>×</t>
    <phoneticPr fontId="10"/>
  </si>
  <si>
    <t>想定
販売単価
（単位：円）</t>
    <rPh sb="0" eb="2">
      <t>ソウテイ</t>
    </rPh>
    <rPh sb="3" eb="5">
      <t>ハンバイ</t>
    </rPh>
    <rPh sb="5" eb="7">
      <t>タンカ</t>
    </rPh>
    <phoneticPr fontId="10"/>
  </si>
  <si>
    <r>
      <t xml:space="preserve">販売開始後の収益性
</t>
    </r>
    <r>
      <rPr>
        <sz val="8"/>
        <color rgb="FFFF0000"/>
        <rFont val="Yu Gothic UI"/>
        <family val="3"/>
        <charset val="128"/>
      </rPr>
      <t>※複数のコンテンツを造成する場合、もっとも代表的な1商品について記載すること。複数商品を平均した概算を記載することは求めない。
※可能な範囲で記載すること。</t>
    </r>
    <rPh sb="0" eb="2">
      <t>ハンバイ</t>
    </rPh>
    <rPh sb="2" eb="4">
      <t>カイシ</t>
    </rPh>
    <rPh sb="4" eb="5">
      <t>ゴ</t>
    </rPh>
    <rPh sb="6" eb="9">
      <t>シュウエキセイ</t>
    </rPh>
    <rPh sb="11" eb="13">
      <t>フクスウ</t>
    </rPh>
    <rPh sb="20" eb="22">
      <t>ゾウセイ</t>
    </rPh>
    <rPh sb="24" eb="26">
      <t>バアイ</t>
    </rPh>
    <rPh sb="31" eb="34">
      <t>ダイヒョウテキ</t>
    </rPh>
    <rPh sb="36" eb="38">
      <t>ショウヒン</t>
    </rPh>
    <rPh sb="42" eb="44">
      <t>キサイ</t>
    </rPh>
    <rPh sb="49" eb="51">
      <t>フクスウ</t>
    </rPh>
    <rPh sb="51" eb="53">
      <t>ショウヒン</t>
    </rPh>
    <rPh sb="54" eb="56">
      <t>ヘイキン</t>
    </rPh>
    <rPh sb="58" eb="60">
      <t>ガイサン</t>
    </rPh>
    <rPh sb="61" eb="63">
      <t>キサイ</t>
    </rPh>
    <rPh sb="68" eb="69">
      <t>モト</t>
    </rPh>
    <phoneticPr fontId="10"/>
  </si>
  <si>
    <t>⑦-１
収益関連KGI</t>
    <rPh sb="4" eb="8">
      <t>シュウエキカンレン</t>
    </rPh>
    <phoneticPr fontId="1"/>
  </si>
  <si>
    <t>⑦事業の目標</t>
    <rPh sb="1" eb="3">
      <t>ジギョウ</t>
    </rPh>
    <rPh sb="4" eb="6">
      <t>モクヒョウ</t>
    </rPh>
    <phoneticPr fontId="1"/>
  </si>
  <si>
    <r>
      <t>電話番号</t>
    </r>
    <r>
      <rPr>
        <sz val="9"/>
        <color theme="1"/>
        <rFont val="Yu Gothic UI"/>
        <family val="3"/>
        <charset val="128"/>
      </rPr>
      <t>（ハイフンなし、10桁または11桁。）</t>
    </r>
    <phoneticPr fontId="10"/>
  </si>
  <si>
    <t>役割</t>
    <rPh sb="0" eb="2">
      <t>ヤクワリ</t>
    </rPh>
    <phoneticPr fontId="10"/>
  </si>
  <si>
    <t>旅行業
登録有無</t>
    <rPh sb="0" eb="3">
      <t>リョコウギョウ</t>
    </rPh>
    <rPh sb="4" eb="6">
      <t>トウロク</t>
    </rPh>
    <rPh sb="6" eb="8">
      <t>ウム</t>
    </rPh>
    <phoneticPr fontId="1"/>
  </si>
  <si>
    <t>担当部署名</t>
    <rPh sb="4" eb="5">
      <t>メイ</t>
    </rPh>
    <phoneticPr fontId="10"/>
  </si>
  <si>
    <t>団体／組織</t>
    <rPh sb="0" eb="2">
      <t>ダンタイ</t>
    </rPh>
    <phoneticPr fontId="8"/>
  </si>
  <si>
    <r>
      <t xml:space="preserve">⑥-５　販売時の観光コンテンツの
運営実施事業者
</t>
    </r>
    <r>
      <rPr>
        <sz val="8"/>
        <color rgb="FFFF0000"/>
        <rFont val="Yu Gothic UI"/>
        <family val="3"/>
        <charset val="128"/>
      </rPr>
      <t>※商品として販売していく責任者・主体者となる事業者名を記載してください。実施主体が含まれる場合は、実施主体についても記載してください。</t>
    </r>
    <r>
      <rPr>
        <b/>
        <sz val="11"/>
        <color theme="1"/>
        <rFont val="Yu Gothic UI"/>
        <family val="3"/>
        <charset val="128"/>
      </rPr>
      <t xml:space="preserve">
＜この項目で特に審査する観点＞
【実施体制・持続性】</t>
    </r>
    <rPh sb="96" eb="98">
      <t>コウモク</t>
    </rPh>
    <rPh sb="99" eb="100">
      <t>トク</t>
    </rPh>
    <rPh sb="101" eb="103">
      <t>シンサ</t>
    </rPh>
    <rPh sb="105" eb="107">
      <t>カンテン</t>
    </rPh>
    <rPh sb="110" eb="114">
      <t>ジッシタイセイ</t>
    </rPh>
    <rPh sb="115" eb="118">
      <t>ジゾクセイ</t>
    </rPh>
    <phoneticPr fontId="1"/>
  </si>
  <si>
    <t>＜記載要領＞
活用する宣伝媒体や手法を明らかにしたうえで、商品特性やターゲット層が活用している宣伝媒体等の傾向を踏まえ、なぜその販売促進・情報発信計画を妥当と判断したのか記載してください。</t>
    <phoneticPr fontId="1"/>
  </si>
  <si>
    <t>⑥-４　効果的な販路開拓・情報発信計画
（SNSの活用等）</t>
    <rPh sb="8" eb="12">
      <t>ハンロカイタク</t>
    </rPh>
    <rPh sb="13" eb="15">
      <t>ジョウホウ</t>
    </rPh>
    <rPh sb="15" eb="17">
      <t>ハッシン</t>
    </rPh>
    <rPh sb="17" eb="19">
      <t>ケイカク</t>
    </rPh>
    <phoneticPr fontId="1"/>
  </si>
  <si>
    <t>その他アナログ媒体（旅行博出展など）</t>
    <rPh sb="2" eb="3">
      <t>タ</t>
    </rPh>
    <rPh sb="7" eb="9">
      <t>バイタイ</t>
    </rPh>
    <rPh sb="10" eb="12">
      <t>リョコウ</t>
    </rPh>
    <rPh sb="12" eb="13">
      <t>ハク</t>
    </rPh>
    <rPh sb="13" eb="15">
      <t>シュッテン</t>
    </rPh>
    <phoneticPr fontId="1"/>
  </si>
  <si>
    <t>テレビ・ラジオCM</t>
    <phoneticPr fontId="1"/>
  </si>
  <si>
    <t>新聞・雑誌広告</t>
    <rPh sb="0" eb="2">
      <t>シンブン</t>
    </rPh>
    <rPh sb="3" eb="7">
      <t>ザッシコウコク</t>
    </rPh>
    <phoneticPr fontId="1"/>
  </si>
  <si>
    <t>その他デジタル媒体（オンラインウェビナーなど）</t>
    <rPh sb="2" eb="3">
      <t>タ</t>
    </rPh>
    <rPh sb="7" eb="9">
      <t>バイタイ</t>
    </rPh>
    <phoneticPr fontId="1"/>
  </si>
  <si>
    <t>OTA等のオンライン販売プラットフォームでの広告</t>
    <rPh sb="3" eb="4">
      <t>トウ</t>
    </rPh>
    <rPh sb="10" eb="12">
      <t>ハンバイ</t>
    </rPh>
    <rPh sb="22" eb="24">
      <t>コウコク</t>
    </rPh>
    <phoneticPr fontId="10"/>
  </si>
  <si>
    <t>Web広告</t>
    <rPh sb="3" eb="5">
      <t>コウコク</t>
    </rPh>
    <phoneticPr fontId="1"/>
  </si>
  <si>
    <t>SNS発信・広告</t>
    <rPh sb="3" eb="5">
      <t>ハッシン</t>
    </rPh>
    <rPh sb="6" eb="8">
      <t>コウコク</t>
    </rPh>
    <phoneticPr fontId="1"/>
  </si>
  <si>
    <t>※既存のものがある場合はURLを記載してください。</t>
    <rPh sb="1" eb="3">
      <t>キゾン</t>
    </rPh>
    <rPh sb="9" eb="11">
      <t>バアイ</t>
    </rPh>
    <rPh sb="16" eb="18">
      <t>キサイ</t>
    </rPh>
    <phoneticPr fontId="1"/>
  </si>
  <si>
    <t>自社保有メディア（Webサイトなど）</t>
    <rPh sb="0" eb="4">
      <t>ジシャホユウ</t>
    </rPh>
    <phoneticPr fontId="1"/>
  </si>
  <si>
    <t>具体的なサービス名等</t>
    <rPh sb="0" eb="3">
      <t>グタイテキ</t>
    </rPh>
    <rPh sb="8" eb="9">
      <t>メイ</t>
    </rPh>
    <rPh sb="9" eb="10">
      <t>ナド</t>
    </rPh>
    <phoneticPr fontId="10"/>
  </si>
  <si>
    <r>
      <t>該当に</t>
    </r>
    <r>
      <rPr>
        <b/>
        <sz val="11"/>
        <color theme="1"/>
        <rFont val="Segoe UI Symbol"/>
        <family val="3"/>
      </rPr>
      <t>○</t>
    </r>
    <rPh sb="0" eb="2">
      <t>ガイトウ</t>
    </rPh>
    <phoneticPr fontId="10"/>
  </si>
  <si>
    <t>販売・情報発信等</t>
    <rPh sb="0" eb="2">
      <t>ハンバイ</t>
    </rPh>
    <rPh sb="3" eb="5">
      <t>ジョウホウ</t>
    </rPh>
    <rPh sb="5" eb="7">
      <t>ハッシン</t>
    </rPh>
    <rPh sb="7" eb="8">
      <t>トウ</t>
    </rPh>
    <phoneticPr fontId="10"/>
  </si>
  <si>
    <t>本事業実施期間内（又は本事業終了後の）販路開拓・情報発信の取組</t>
    <rPh sb="0" eb="1">
      <t>ホン</t>
    </rPh>
    <rPh sb="1" eb="3">
      <t>ジギョウ</t>
    </rPh>
    <rPh sb="3" eb="5">
      <t>ジッシ</t>
    </rPh>
    <rPh sb="5" eb="7">
      <t>キカン</t>
    </rPh>
    <rPh sb="7" eb="8">
      <t>ナイ</t>
    </rPh>
    <rPh sb="9" eb="10">
      <t>マタ</t>
    </rPh>
    <rPh sb="11" eb="12">
      <t>ホン</t>
    </rPh>
    <rPh sb="12" eb="14">
      <t>ジギョウ</t>
    </rPh>
    <rPh sb="14" eb="16">
      <t>シュウリョウ</t>
    </rPh>
    <rPh sb="16" eb="17">
      <t>ゴ</t>
    </rPh>
    <rPh sb="19" eb="21">
      <t>ハンロ</t>
    </rPh>
    <rPh sb="21" eb="23">
      <t>カイタク</t>
    </rPh>
    <rPh sb="24" eb="26">
      <t>ジョウホウ</t>
    </rPh>
    <rPh sb="26" eb="28">
      <t>ハッシン</t>
    </rPh>
    <rPh sb="29" eb="31">
      <t>トリクミ</t>
    </rPh>
    <phoneticPr fontId="10"/>
  </si>
  <si>
    <t>⑥-３　活用する情報発信媒体</t>
    <rPh sb="4" eb="6">
      <t>カツヨウ</t>
    </rPh>
    <rPh sb="8" eb="10">
      <t>ジョウホウ</t>
    </rPh>
    <rPh sb="10" eb="12">
      <t>ハッシン</t>
    </rPh>
    <rPh sb="12" eb="14">
      <t>バイタイ</t>
    </rPh>
    <phoneticPr fontId="1"/>
  </si>
  <si>
    <t>＜記載要領＞
商品特性やターゲット層の購買傾向を踏まえ、なぜその販路を設定したか記載してください。「その媒体をターゲットがどう使っているか」を確認し、選択した販路の妥当性を説明してください。⑥-1で「その他」を選択した場合には、その内容について詳しく記載してください。</t>
    <phoneticPr fontId="1"/>
  </si>
  <si>
    <t>⑥-２　販路の設定理由</t>
    <rPh sb="4" eb="6">
      <t>ハンロ</t>
    </rPh>
    <rPh sb="7" eb="11">
      <t>セッテイリユウ</t>
    </rPh>
    <phoneticPr fontId="1"/>
  </si>
  <si>
    <t>その他</t>
    <rPh sb="2" eb="3">
      <t>タ</t>
    </rPh>
    <phoneticPr fontId="10"/>
  </si>
  <si>
    <t>ランドオペレーター・ツアーオペレーター</t>
    <phoneticPr fontId="1"/>
  </si>
  <si>
    <t>予約検索表示サービス（Google Things to do等）</t>
    <phoneticPr fontId="1"/>
  </si>
  <si>
    <t>地図情報サービス（Googleビジネスプロフィール等）</t>
    <rPh sb="0" eb="4">
      <t>チズジョウホウ</t>
    </rPh>
    <rPh sb="25" eb="26">
      <t>ナド</t>
    </rPh>
    <phoneticPr fontId="1"/>
  </si>
  <si>
    <t>宿泊施設、観光案内所など</t>
    <rPh sb="0" eb="2">
      <t>シュクハク</t>
    </rPh>
    <rPh sb="2" eb="4">
      <t>シセツ</t>
    </rPh>
    <rPh sb="5" eb="10">
      <t>カンコウアンナイショ</t>
    </rPh>
    <phoneticPr fontId="10"/>
  </si>
  <si>
    <t>※想定する具体的なサービス名、および交渉の状況（開始前か、交渉中か、すでに提携済みか、など）も言及してください。</t>
    <phoneticPr fontId="10"/>
  </si>
  <si>
    <t>OTA等のオンライン販売プラットフォーム</t>
    <rPh sb="3" eb="4">
      <t>トウ</t>
    </rPh>
    <rPh sb="10" eb="12">
      <t>ハンバイ</t>
    </rPh>
    <phoneticPr fontId="10"/>
  </si>
  <si>
    <t>旅行業者（海外・国内）</t>
    <rPh sb="0" eb="4">
      <t>リョコウギョウシャ</t>
    </rPh>
    <rPh sb="5" eb="7">
      <t>カイガイ</t>
    </rPh>
    <rPh sb="8" eb="10">
      <t>コクナイ</t>
    </rPh>
    <phoneticPr fontId="10"/>
  </si>
  <si>
    <t>※既存のものがある場合はURLを記載ください。</t>
    <rPh sb="1" eb="3">
      <t>キゾン</t>
    </rPh>
    <rPh sb="9" eb="11">
      <t>バアイ</t>
    </rPh>
    <rPh sb="16" eb="18">
      <t>キサイ</t>
    </rPh>
    <phoneticPr fontId="1"/>
  </si>
  <si>
    <t>観光コンテンツの予約が可能な自社ホームページ</t>
    <rPh sb="0" eb="2">
      <t>カンコウ</t>
    </rPh>
    <rPh sb="8" eb="10">
      <t>ヨヤク</t>
    </rPh>
    <rPh sb="11" eb="13">
      <t>カノウ</t>
    </rPh>
    <rPh sb="14" eb="16">
      <t>ジシャ</t>
    </rPh>
    <phoneticPr fontId="10"/>
  </si>
  <si>
    <t>本事業実施期間内の、販路開拓・情報発信の取組</t>
    <rPh sb="0" eb="1">
      <t>ホン</t>
    </rPh>
    <rPh sb="1" eb="3">
      <t>ジギョウ</t>
    </rPh>
    <rPh sb="3" eb="5">
      <t>ジッシ</t>
    </rPh>
    <rPh sb="5" eb="7">
      <t>キカン</t>
    </rPh>
    <rPh sb="7" eb="8">
      <t>ナイ</t>
    </rPh>
    <rPh sb="10" eb="12">
      <t>ハンロ</t>
    </rPh>
    <rPh sb="12" eb="14">
      <t>カイタク</t>
    </rPh>
    <rPh sb="15" eb="17">
      <t>ジョウホウ</t>
    </rPh>
    <rPh sb="17" eb="19">
      <t>ハッシン</t>
    </rPh>
    <rPh sb="20" eb="22">
      <t>トリクミ</t>
    </rPh>
    <phoneticPr fontId="10"/>
  </si>
  <si>
    <t>⑥-１　販路開拓計画</t>
    <rPh sb="4" eb="6">
      <t>ハンロ</t>
    </rPh>
    <rPh sb="6" eb="8">
      <t>カイタク</t>
    </rPh>
    <rPh sb="8" eb="10">
      <t>ケイカク</t>
    </rPh>
    <phoneticPr fontId="5"/>
  </si>
  <si>
    <t>⑥販路基盤整備・情報発信等</t>
    <rPh sb="1" eb="3">
      <t>ハンロ</t>
    </rPh>
    <rPh sb="3" eb="5">
      <t>キバン</t>
    </rPh>
    <rPh sb="5" eb="7">
      <t>セイビ</t>
    </rPh>
    <rPh sb="8" eb="10">
      <t>ジョウホウ</t>
    </rPh>
    <rPh sb="10" eb="12">
      <t>ハッシン</t>
    </rPh>
    <rPh sb="12" eb="13">
      <t>トウ</t>
    </rPh>
    <phoneticPr fontId="1"/>
  </si>
  <si>
    <t xml:space="preserve">＜記載要領＞
造成する観光コンテンツの市場における位置づけを明確にした上で、既存商品との差別化戦略について具体的に記載してください。
主なターゲット層が他の商品と比較検討した際に、本コンテンツを選択する決め手となるような、価格以外の優位性について内容面や設計上の具体的な工夫点を詳細に記載してください。例えば、提供価値、品質、季節性、他商品との一体提供による付加価値化などが考えられます。地域独自性や、二次交通や宿泊施設等の提供方法の工夫と関連付けながら記載してください。
</t>
    <phoneticPr fontId="1"/>
  </si>
  <si>
    <t>⑤-１
差別化の方針</t>
    <rPh sb="4" eb="7">
      <t>サベツカ</t>
    </rPh>
    <rPh sb="8" eb="10">
      <t>ホウシン</t>
    </rPh>
    <phoneticPr fontId="1"/>
  </si>
  <si>
    <t>⑤競争力・差別化</t>
    <phoneticPr fontId="1"/>
  </si>
  <si>
    <t xml:space="preserve">＜記載要領＞
③-2で取り上げたターゲット層のニーズを踏まえ、観光コンテンツにおいてどのような工夫を行うか記載してください。③-2で取り上げたターゲット層のニーズを踏まえ、観光コンテンツにおいてどのような工夫を行うか記載してください。特に、設定したターゲット層の具体的なニーズを明確にし、それに対応する体験価値、提供条件、およびコンテンツ提供上の留意点について、それぞれがどのように関連しているかを具体的に記載してください。
</t>
    <phoneticPr fontId="1"/>
  </si>
  <si>
    <t>④-４
想定されるターゲットのニーズを踏まえ、
コンテンツ設計上行う工夫</t>
    <rPh sb="4" eb="6">
      <t>ソウテイ</t>
    </rPh>
    <rPh sb="19" eb="20">
      <t>フ</t>
    </rPh>
    <rPh sb="29" eb="31">
      <t>セッケイ</t>
    </rPh>
    <rPh sb="31" eb="32">
      <t>ジョウ</t>
    </rPh>
    <rPh sb="32" eb="33">
      <t>オコナ</t>
    </rPh>
    <rPh sb="34" eb="36">
      <t>クフウ</t>
    </rPh>
    <phoneticPr fontId="1"/>
  </si>
  <si>
    <r>
      <t xml:space="preserve">＜記載要領＞
造成する観光コンテンツで、参加する観光客がどのような体験をするか、内容、場所等を明確にしながら以下を記載してください。特に、想定ターゲットのニーズを反映した内容であるか、地域に裨益するよう設計されているか（特に生産者・飲食店事業者等の食分野や体験商品事業者・宿泊事業者等の観光分野を幅広く巻き込んでいるか）、体験のストーリー性（どのような面白み、価値を観光客が感じ取ることができるか）が一貫したものとなるよう設計され、かつそのストーリー性が④-1を踏まえた「この地域でしか提供できないもの」となっているか等を検討し、記載してください。
なお、コンテンツが複数ある場合には、コンテンツごとに以下すべてを含むようにしてください。
</t>
    </r>
    <r>
      <rPr>
        <sz val="11"/>
        <rFont val="Yu Gothic UI"/>
        <family val="3"/>
        <charset val="128"/>
      </rPr>
      <t xml:space="preserve">
</t>
    </r>
    <r>
      <rPr>
        <sz val="11"/>
        <color theme="4"/>
        <rFont val="Yu Gothic UI"/>
        <family val="3"/>
        <charset val="128"/>
      </rPr>
      <t>・①観光コンテンツの商品名称、価格
・②概要や特徴　
　観光コンテンツ化を通じ、どのような面白み、価値を観光客が感じ取ることができるか（ストーリー性）が分かるように記載ください。
・③想定する販売開始時期（モニターを実施する場合は合わせて記載すること）
・④観光コンテンツの行程
・⑤ガイド等のインバウンドに対する多言語対応状況
・⑥観光コンテンツへの想定されるアクセス方法
　主要駅・最寄り空港等からの移動手段、二次交通等。
　必ずしも本事業の取組み内容に組み込む必要はありませんが、造成する観光コンテンツの利用者に似合うアクセス方法を記載してください。
・⑦観光コンテンツを体験する観光客の利用が想定される宿泊施設
　必ずしも本事業の取組み内容に組む混む必要はありませんが、造成する観光コンテンツの利用者に似合う宿泊施設について該当があれば記載してください。</t>
    </r>
    <rPh sb="259" eb="260">
      <t>ナド</t>
    </rPh>
    <phoneticPr fontId="1"/>
  </si>
  <si>
    <t>具体的な
行程や内容</t>
    <rPh sb="0" eb="3">
      <t>グタイテキ</t>
    </rPh>
    <rPh sb="5" eb="7">
      <t>コウテイ</t>
    </rPh>
    <rPh sb="8" eb="10">
      <t>ナイヨウ</t>
    </rPh>
    <phoneticPr fontId="1"/>
  </si>
  <si>
    <t>本事業で造成する観光コンテンツは、その地域への滞在を促すための体験にかかわる消費である。</t>
    <rPh sb="0" eb="3">
      <t>ホンジギョウ</t>
    </rPh>
    <rPh sb="4" eb="6">
      <t>ゾウセイ</t>
    </rPh>
    <rPh sb="8" eb="10">
      <t>カンコウ</t>
    </rPh>
    <rPh sb="19" eb="21">
      <t>チイキ</t>
    </rPh>
    <rPh sb="23" eb="25">
      <t>タイザイ</t>
    </rPh>
    <rPh sb="26" eb="27">
      <t>ウナガ</t>
    </rPh>
    <rPh sb="31" eb="33">
      <t>タイケン</t>
    </rPh>
    <rPh sb="38" eb="40">
      <t>ショウヒ</t>
    </rPh>
    <phoneticPr fontId="1"/>
  </si>
  <si>
    <r>
      <t>コト消費の実現</t>
    </r>
    <r>
      <rPr>
        <sz val="8"/>
        <color rgb="FFFF0000"/>
        <rFont val="Yu Gothic UI"/>
        <family val="3"/>
        <charset val="128"/>
      </rPr>
      <t xml:space="preserve">
※補助対象事業の要件</t>
    </r>
    <rPh sb="2" eb="4">
      <t>ショウヒ</t>
    </rPh>
    <rPh sb="5" eb="7">
      <t>ジツゲン</t>
    </rPh>
    <phoneticPr fontId="1"/>
  </si>
  <si>
    <t xml:space="preserve">④-３
造成する観光コンテンツの内容
</t>
    <rPh sb="4" eb="6">
      <t>ゾウセイ</t>
    </rPh>
    <rPh sb="8" eb="10">
      <t>カンコウ</t>
    </rPh>
    <rPh sb="16" eb="18">
      <t>ナイヨウ</t>
    </rPh>
    <phoneticPr fontId="1"/>
  </si>
  <si>
    <t>（その他の場合）詳細を記載</t>
    <rPh sb="3" eb="4">
      <t>タ</t>
    </rPh>
    <rPh sb="5" eb="7">
      <t>バアイ</t>
    </rPh>
    <rPh sb="8" eb="10">
      <t>ショウサイ</t>
    </rPh>
    <rPh sb="11" eb="13">
      <t>キサイ</t>
    </rPh>
    <phoneticPr fontId="10"/>
  </si>
  <si>
    <t>その他</t>
  </si>
  <si>
    <t>ユニバーサル</t>
    <phoneticPr fontId="5"/>
  </si>
  <si>
    <t>地域固有の暮らし・生活文化</t>
    <phoneticPr fontId="5"/>
  </si>
  <si>
    <t>祭り・伝統芸能</t>
    <rPh sb="0" eb="1">
      <t>マツ</t>
    </rPh>
    <rPh sb="3" eb="5">
      <t>デントウ</t>
    </rPh>
    <rPh sb="5" eb="7">
      <t>ゲイノウ</t>
    </rPh>
    <phoneticPr fontId="5"/>
  </si>
  <si>
    <t>スノーアクティビティ</t>
    <phoneticPr fontId="5"/>
  </si>
  <si>
    <t>博物館・美術館・
動植物園・水族館</t>
    <phoneticPr fontId="5"/>
  </si>
  <si>
    <t>農業・農泊</t>
    <rPh sb="0" eb="2">
      <t>ノウギョウ</t>
    </rPh>
    <rPh sb="3" eb="4">
      <t>ノウ</t>
    </rPh>
    <rPh sb="4" eb="5">
      <t>ハク</t>
    </rPh>
    <phoneticPr fontId="5"/>
  </si>
  <si>
    <t>食・食文化</t>
    <rPh sb="0" eb="1">
      <t>ショク</t>
    </rPh>
    <rPh sb="2" eb="5">
      <t>ショクブンカ</t>
    </rPh>
    <phoneticPr fontId="5"/>
  </si>
  <si>
    <t>自然・アドベンチャー（国立公園・国定公園の活用を含む）</t>
    <rPh sb="0" eb="2">
      <t>シゼン</t>
    </rPh>
    <rPh sb="24" eb="25">
      <t>フク</t>
    </rPh>
    <phoneticPr fontId="5"/>
  </si>
  <si>
    <t>産業観光
（工場見学、インフラ等）</t>
    <rPh sb="0" eb="2">
      <t>サンギョウ</t>
    </rPh>
    <rPh sb="2" eb="4">
      <t>カンコウ</t>
    </rPh>
    <rPh sb="6" eb="8">
      <t>コウジョウ</t>
    </rPh>
    <rPh sb="8" eb="10">
      <t>ケンガク</t>
    </rPh>
    <rPh sb="15" eb="16">
      <t>ナド</t>
    </rPh>
    <phoneticPr fontId="5"/>
  </si>
  <si>
    <t>地場産業・伝統工芸</t>
    <phoneticPr fontId="5"/>
  </si>
  <si>
    <t>アート・芸術</t>
    <rPh sb="4" eb="6">
      <t>ゲイジュツ</t>
    </rPh>
    <phoneticPr fontId="5"/>
  </si>
  <si>
    <t>ウエルネス・リラクゼーション
（温泉等）</t>
    <rPh sb="16" eb="18">
      <t>オンセン</t>
    </rPh>
    <rPh sb="18" eb="19">
      <t>ナド</t>
    </rPh>
    <phoneticPr fontId="5"/>
  </si>
  <si>
    <t>ワーケーション</t>
    <phoneticPr fontId="5"/>
  </si>
  <si>
    <t>夜間・早朝</t>
    <phoneticPr fontId="5"/>
  </si>
  <si>
    <t>歴史（寺社仏閣・城、世界遺産・日本遺産等）</t>
    <rPh sb="0" eb="2">
      <t>レキシ</t>
    </rPh>
    <rPh sb="5" eb="7">
      <t>ジシャ</t>
    </rPh>
    <rPh sb="7" eb="9">
      <t>ブッカク</t>
    </rPh>
    <rPh sb="10" eb="11">
      <t>シロ</t>
    </rPh>
    <rPh sb="12" eb="14">
      <t>セカイ</t>
    </rPh>
    <rPh sb="14" eb="16">
      <t>イサン</t>
    </rPh>
    <rPh sb="17" eb="19">
      <t>ニホンイサン</t>
    </rPh>
    <rPh sb="19" eb="20">
      <t>ナド</t>
    </rPh>
    <phoneticPr fontId="5"/>
  </si>
  <si>
    <t>スポーツ</t>
    <phoneticPr fontId="5"/>
  </si>
  <si>
    <r>
      <t xml:space="preserve">造成する観光コンテンツの
テーマ分類
</t>
    </r>
    <r>
      <rPr>
        <sz val="8"/>
        <color rgb="FFFF0000"/>
        <rFont val="Yu Gothic UI"/>
        <family val="3"/>
        <charset val="128"/>
      </rPr>
      <t>※当てはまるものをすべて選択すること。
※「食・食文化」以外1つ以上
必ず選択すること。</t>
    </r>
    <rPh sb="0" eb="2">
      <t>ゾウセイ</t>
    </rPh>
    <rPh sb="4" eb="6">
      <t>カンコウ</t>
    </rPh>
    <rPh sb="16" eb="18">
      <t>ブンルイ</t>
    </rPh>
    <rPh sb="20" eb="21">
      <t>ア</t>
    </rPh>
    <rPh sb="31" eb="33">
      <t>センタク</t>
    </rPh>
    <rPh sb="41" eb="42">
      <t>ショク</t>
    </rPh>
    <rPh sb="43" eb="46">
      <t>ショクブンカ</t>
    </rPh>
    <rPh sb="47" eb="49">
      <t>イガイ</t>
    </rPh>
    <rPh sb="51" eb="53">
      <t>イジョウ</t>
    </rPh>
    <rPh sb="54" eb="55">
      <t>カナラ</t>
    </rPh>
    <rPh sb="56" eb="58">
      <t>センタク</t>
    </rPh>
    <phoneticPr fontId="5"/>
  </si>
  <si>
    <t>④-２
造成する観光コンテンツ</t>
  </si>
  <si>
    <t>「はい」を選択した場合、該当する地域資源と、必要な許認可・許諾の内容。</t>
    <rPh sb="5" eb="7">
      <t>センタク</t>
    </rPh>
    <rPh sb="9" eb="11">
      <t>バアイ</t>
    </rPh>
    <rPh sb="12" eb="14">
      <t>ガイトウ</t>
    </rPh>
    <rPh sb="16" eb="20">
      <t>チイキシゲン</t>
    </rPh>
    <rPh sb="22" eb="24">
      <t>ヒツヨウ</t>
    </rPh>
    <rPh sb="25" eb="28">
      <t>キョニンカ</t>
    </rPh>
    <rPh sb="29" eb="31">
      <t>キョダク</t>
    </rPh>
    <rPh sb="32" eb="34">
      <t>ナイヨウ</t>
    </rPh>
    <phoneticPr fontId="1"/>
  </si>
  <si>
    <r>
      <t xml:space="preserve">活用する地域資源の中に、その利用に際して法的な許認可や所有者による許諾が必要なものがありますか？
</t>
    </r>
    <r>
      <rPr>
        <sz val="8"/>
        <color rgb="FFFF0000"/>
        <rFont val="Yu Gothic UI"/>
        <family val="3"/>
        <charset val="128"/>
      </rPr>
      <t>※国立公園・国定公園を活用する場合は「はい」を選択すること。</t>
    </r>
    <rPh sb="0" eb="2">
      <t>カツヨウ</t>
    </rPh>
    <rPh sb="4" eb="8">
      <t>チイキシゲン</t>
    </rPh>
    <rPh sb="9" eb="10">
      <t>ナカ</t>
    </rPh>
    <rPh sb="14" eb="16">
      <t>リヨウ</t>
    </rPh>
    <rPh sb="17" eb="18">
      <t>サイ</t>
    </rPh>
    <rPh sb="20" eb="22">
      <t>ホウテキ</t>
    </rPh>
    <rPh sb="23" eb="26">
      <t>キョニンカ</t>
    </rPh>
    <rPh sb="27" eb="30">
      <t>ショユウシャ</t>
    </rPh>
    <rPh sb="33" eb="35">
      <t>キョダク</t>
    </rPh>
    <rPh sb="36" eb="38">
      <t>ヒツヨウ</t>
    </rPh>
    <rPh sb="50" eb="54">
      <t>コクリツコウエン</t>
    </rPh>
    <rPh sb="55" eb="59">
      <t>コクテイコウエン</t>
    </rPh>
    <rPh sb="60" eb="62">
      <t>カツヨウ</t>
    </rPh>
    <rPh sb="64" eb="66">
      <t>バアイ</t>
    </rPh>
    <rPh sb="72" eb="74">
      <t>センタク</t>
    </rPh>
    <phoneticPr fontId="1"/>
  </si>
  <si>
    <t>地域資源活用に
際しての許認可等</t>
    <rPh sb="0" eb="4">
      <t>チイキシゲン</t>
    </rPh>
    <rPh sb="4" eb="6">
      <t>カツヨウ</t>
    </rPh>
    <rPh sb="8" eb="9">
      <t>サイ</t>
    </rPh>
    <rPh sb="12" eb="15">
      <t>キョニンカ</t>
    </rPh>
    <rPh sb="15" eb="16">
      <t>ナド</t>
    </rPh>
    <phoneticPr fontId="1"/>
  </si>
  <si>
    <t>＜記載要領＞
本事業で活用する地域資源について、その概要、主な特徴、地域独自性、そして他にはないユニークな点を含めて具体的に記載してください。なお、地域独自の食資源（食材・食文化・調理方法等）だけでなく、食資源の背景にある地域独自の要素（自然・歴史・文化・暮らし等）についても記載し、「各資源がどのように関連しており、他地域の類似する地域資源と比較してどのような点が特徴的ゆえに、地域独自の観光資源といえるのか」を記載してください。例えば、お米をテーマとするのであれば、「この地域のお米には、他地域のお米と比べてどのような食資源としての特徴があり、この地域の自然や文化等とどのように結びついているのか」が明らかであることが望ましいです。
また、
①国・地方公共団体・独立行政法人等が所有・管理する施設・公園・物品等
②国・地方公共団体・独立行政法人等が所有しDMOや公益財団法人等が管理を担う施設・公園・物品等
を従来は行っていない方法で活用する場合は、（コンテンツ内での活用方法によらず）その当該施設・公園・物品について分かるよう記載してください。</t>
    <phoneticPr fontId="1"/>
  </si>
  <si>
    <t>概要</t>
    <rPh sb="0" eb="2">
      <t>ガイヨウ</t>
    </rPh>
    <phoneticPr fontId="1"/>
  </si>
  <si>
    <t>地域資源の名称</t>
    <rPh sb="0" eb="4">
      <t>チイキシゲン</t>
    </rPh>
    <rPh sb="5" eb="7">
      <t>メイショウ</t>
    </rPh>
    <phoneticPr fontId="1"/>
  </si>
  <si>
    <t>④-１
活用する
地域資源</t>
    <rPh sb="4" eb="6">
      <t>カツヨウ</t>
    </rPh>
    <rPh sb="9" eb="13">
      <t>チイキシゲン</t>
    </rPh>
    <phoneticPr fontId="1"/>
  </si>
  <si>
    <t>④商品概要</t>
    <rPh sb="1" eb="5">
      <t>ショウヒンガイヨウ</t>
    </rPh>
    <phoneticPr fontId="1"/>
  </si>
  <si>
    <t xml:space="preserve">＜記載要綱＞
③-2で取り上げた層は、食へのどういったニーズを持って、事業実施地域を訪れるのかを記載してください。単に「おいしい食事」というだけでなく、訪れた場所でどのような体験等を求めているかについても記載してください。また、地域内での食資源の供給可能量等を踏まえ、実際にニーズへ対応が可能であるかの想定を記載してください。併せて該当があれば、③-2で取り上げた層と提供予定のコンテンツが持つ食習慣上の注意点等についても記載してください。
</t>
    <rPh sb="1" eb="5">
      <t>キサイヨウコウ</t>
    </rPh>
    <phoneticPr fontId="1"/>
  </si>
  <si>
    <t>③ー４
想定されるターゲットのニーズ・
食習慣上の傾向への対応</t>
    <rPh sb="29" eb="31">
      <t>タイオウ</t>
    </rPh>
    <phoneticPr fontId="1"/>
  </si>
  <si>
    <t xml:space="preserve">＜記載要領＞
なぜ③-2で取り上げた層をターゲットとするのか、理由をわかりやすく記載してください。特に、「実施地域における、インバウンド観光客を含む観光需要の状況」と「造成する観光コンテンツのターゲット」の関連性が分かるように記載してください。地域資源や提供方法などを踏まえて、「こういった客層なら自信をもって楽しませられる」という層を設定することが理想的です。参考としたデータがある場合は、その内容（調査名、機関、時期、主な結果など）を含めて記載してください。
</t>
    <phoneticPr fontId="1"/>
  </si>
  <si>
    <t>③-３
ターゲットの設定理由</t>
    <rPh sb="10" eb="12">
      <t>セッテイ</t>
    </rPh>
    <rPh sb="12" eb="14">
      <t>リユウ</t>
    </rPh>
    <phoneticPr fontId="5"/>
  </si>
  <si>
    <t xml:space="preserve">＜記載要領＞
設定するターゲットの属性情報（性別、年齢層、資産、国籍・居住地、愛好する分野、新規客かリピーターか等）を記載してください。事業の成功には、適切なターゲットを定め、そのターゲットに対して最適なコンテンツを立案することが必要ですので、ターゲットを具体的に絞り込むにあたって2つ以上の条件を設定し、どのようなターゲットを中心として商品を提供するか、検討し計画を立ててください。
</t>
    <phoneticPr fontId="1"/>
  </si>
  <si>
    <t>③-２
ターゲット像の詳細</t>
    <rPh sb="9" eb="10">
      <t>ゾウ</t>
    </rPh>
    <rPh sb="11" eb="13">
      <t>ショウサイ</t>
    </rPh>
    <phoneticPr fontId="5"/>
  </si>
  <si>
    <t>具体的な
国名・地域名</t>
    <rPh sb="0" eb="3">
      <t>グタイテキ</t>
    </rPh>
    <rPh sb="5" eb="7">
      <t>コクメイ</t>
    </rPh>
    <rPh sb="8" eb="11">
      <t>チイキメイ</t>
    </rPh>
    <phoneticPr fontId="5"/>
  </si>
  <si>
    <t>その他</t>
    <rPh sb="2" eb="3">
      <t>ホカ</t>
    </rPh>
    <phoneticPr fontId="1"/>
  </si>
  <si>
    <t>中東・アフリカ・中南米</t>
    <rPh sb="0" eb="2">
      <t>チュウトウ</t>
    </rPh>
    <rPh sb="8" eb="11">
      <t>チュウナンベイ</t>
    </rPh>
    <phoneticPr fontId="5"/>
  </si>
  <si>
    <t>東南アジア</t>
    <rPh sb="0" eb="2">
      <t>トウナン</t>
    </rPh>
    <phoneticPr fontId="5"/>
  </si>
  <si>
    <t>香港</t>
    <rPh sb="0" eb="2">
      <t>ホンコン</t>
    </rPh>
    <phoneticPr fontId="5"/>
  </si>
  <si>
    <t>韓国</t>
    <rPh sb="0" eb="2">
      <t>カンコク</t>
    </rPh>
    <phoneticPr fontId="5"/>
  </si>
  <si>
    <t>台湾</t>
    <rPh sb="0" eb="2">
      <t>タイワン</t>
    </rPh>
    <phoneticPr fontId="5"/>
  </si>
  <si>
    <t>中国</t>
    <rPh sb="0" eb="2">
      <t>チュウゴク</t>
    </rPh>
    <phoneticPr fontId="5"/>
  </si>
  <si>
    <t>豪州</t>
    <rPh sb="0" eb="2">
      <t>ゴウシュウ</t>
    </rPh>
    <phoneticPr fontId="5"/>
  </si>
  <si>
    <t>欧州</t>
    <rPh sb="0" eb="2">
      <t>オウシュウ</t>
    </rPh>
    <phoneticPr fontId="5"/>
  </si>
  <si>
    <t>北米</t>
    <rPh sb="0" eb="2">
      <t>ホクベイ</t>
    </rPh>
    <phoneticPr fontId="5"/>
  </si>
  <si>
    <r>
      <t xml:space="preserve">③-１主なターゲットの
国籍や地域
</t>
    </r>
    <r>
      <rPr>
        <sz val="8"/>
        <color rgb="FFFF0000"/>
        <rFont val="Yu Gothic UI"/>
        <family val="3"/>
        <charset val="128"/>
      </rPr>
      <t>※ターゲットとする国・地域を選択し、〇をつけてください。かつ、もっとも中心的なターゲットとなる国・地域には◎をつけてください。
※もっとも中心的なターゲットとなる国・地域が日本国内であることは認められません。</t>
    </r>
    <rPh sb="3" eb="4">
      <t>オモ</t>
    </rPh>
    <rPh sb="12" eb="14">
      <t>コクセキ</t>
    </rPh>
    <rPh sb="15" eb="17">
      <t>チイキ</t>
    </rPh>
    <rPh sb="27" eb="28">
      <t>クニ</t>
    </rPh>
    <rPh sb="29" eb="31">
      <t>チイキ</t>
    </rPh>
    <rPh sb="32" eb="34">
      <t>センタク</t>
    </rPh>
    <rPh sb="53" eb="56">
      <t>チュウシンテキ</t>
    </rPh>
    <rPh sb="65" eb="66">
      <t>クニ</t>
    </rPh>
    <rPh sb="67" eb="69">
      <t>チイキ</t>
    </rPh>
    <rPh sb="87" eb="90">
      <t>チュウシンテキ</t>
    </rPh>
    <rPh sb="99" eb="100">
      <t>クニ</t>
    </rPh>
    <rPh sb="101" eb="103">
      <t>チイキ</t>
    </rPh>
    <rPh sb="104" eb="108">
      <t>ニホンコクナイ</t>
    </rPh>
    <rPh sb="114" eb="115">
      <t>ミト</t>
    </rPh>
    <phoneticPr fontId="5"/>
  </si>
  <si>
    <t>③ターゲティング</t>
    <phoneticPr fontId="1"/>
  </si>
  <si>
    <t>＜記載要領＞
上記②-1の内容を踏まえ、「提示された課題の中から、本事業でどの課題の解消・軽減を目指すのか」を明確にしてください。また、その課題解決の手段として、他のジャンルの観光コンテンツではなく、ガストロノミーコンテンツとしての観光コンテンツの造成・販売が有効かつ妥当であると考える理由を、具体的に記載してください。なお、全ての課題の解消を求めるものではありませんので、重点的に取り組む課題とその効果について記載してください。</t>
    <rPh sb="7" eb="9">
      <t>ジョウキ</t>
    </rPh>
    <rPh sb="134" eb="136">
      <t>ダトウ</t>
    </rPh>
    <phoneticPr fontId="1"/>
  </si>
  <si>
    <t>②-２　解決策として
ガストロノミーツーリズムの
観光コンテンツ造成を目指す理由</t>
    <rPh sb="4" eb="7">
      <t>カイケツサク</t>
    </rPh>
    <rPh sb="25" eb="27">
      <t>カンコウ</t>
    </rPh>
    <rPh sb="32" eb="34">
      <t>ゾウセイ</t>
    </rPh>
    <rPh sb="35" eb="37">
      <t>メザ</t>
    </rPh>
    <rPh sb="38" eb="40">
      <t>リユウ</t>
    </rPh>
    <phoneticPr fontId="5"/>
  </si>
  <si>
    <t>＜記載要領＞
観光コンテンツを造成する背景として、地域と地域の食資源等をとりまく課題およびその原因を、幅広く、具体的に記載してください。地域課題については、「どのような事象が発生しており、それがどのような影響を及ぼしているか」が、地域外の第三者にもわかるよう具体的に記載してください。「観光需要の集中・偏在」以外にも発生している地域の課題・原因について、具体的に記載されているかも評価対象となります。必ずしも経済的な側面だけではなく、雇用の場の減少など社会的な課題など、多角的に検討されていることが望ましいです。原因については、その解消・軽減を本事業で目指すことを念頭に、どのような理由が考えられるかを検討の上記載してください。</t>
    <phoneticPr fontId="1"/>
  </si>
  <si>
    <t>②-１　本事業で取り組む地域の課題と原因</t>
    <rPh sb="4" eb="7">
      <t>ホンジギョウ</t>
    </rPh>
    <rPh sb="8" eb="9">
      <t>ト</t>
    </rPh>
    <rPh sb="10" eb="11">
      <t>ク</t>
    </rPh>
    <rPh sb="18" eb="20">
      <t>ゲンイン</t>
    </rPh>
    <phoneticPr fontId="5"/>
  </si>
  <si>
    <t>②事業実施背景</t>
    <rPh sb="1" eb="7">
      <t>ジギョウジッシハイケイ</t>
    </rPh>
    <phoneticPr fontId="1"/>
  </si>
  <si>
    <t>＜記載要領＞
本事業では、必ず実施主体による自己負担金が発生します。自己負担金の調達内容を記載してください。</t>
    <phoneticPr fontId="1"/>
  </si>
  <si>
    <t>自己負担金の財源</t>
    <rPh sb="0" eb="5">
      <t>ジコフタンキン</t>
    </rPh>
    <rPh sb="6" eb="8">
      <t>ザイゲン</t>
    </rPh>
    <phoneticPr fontId="1"/>
  </si>
  <si>
    <t>金融機関借入等</t>
    <rPh sb="0" eb="2">
      <t>キンユウ</t>
    </rPh>
    <rPh sb="2" eb="4">
      <t>キカン</t>
    </rPh>
    <rPh sb="4" eb="6">
      <t>カリイレ</t>
    </rPh>
    <rPh sb="6" eb="7">
      <t>トウ</t>
    </rPh>
    <phoneticPr fontId="1"/>
  </si>
  <si>
    <t>現預金・内部留保</t>
    <rPh sb="0" eb="3">
      <t>ゲンヨキン</t>
    </rPh>
    <rPh sb="4" eb="8">
      <t>ナイブリュウホ</t>
    </rPh>
    <phoneticPr fontId="1"/>
  </si>
  <si>
    <t>自己負担額</t>
    <rPh sb="0" eb="5">
      <t>ジコフタンガク</t>
    </rPh>
    <phoneticPr fontId="1"/>
  </si>
  <si>
    <t>総事業費</t>
    <rPh sb="0" eb="4">
      <t>ソウジギョウヒ</t>
    </rPh>
    <phoneticPr fontId="1"/>
  </si>
  <si>
    <t>本事業に係る
運営指標</t>
    <rPh sb="0" eb="3">
      <t>ホンジギョウ</t>
    </rPh>
    <rPh sb="4" eb="5">
      <t>カカ</t>
    </rPh>
    <rPh sb="7" eb="11">
      <t>ウンエイシヒョウ</t>
    </rPh>
    <phoneticPr fontId="1"/>
  </si>
  <si>
    <t>有利子負債残高・長期（直近月末）</t>
    <rPh sb="0" eb="7">
      <t>ユウリシフサイザンダカ</t>
    </rPh>
    <rPh sb="8" eb="10">
      <t>チョウキ</t>
    </rPh>
    <rPh sb="11" eb="15">
      <t>チョッキンゲツマツ</t>
    </rPh>
    <phoneticPr fontId="1"/>
  </si>
  <si>
    <t>有利子負債残高・短期（直近月末）</t>
    <rPh sb="0" eb="7">
      <t>ユウリシフサイザンダカ</t>
    </rPh>
    <rPh sb="8" eb="10">
      <t>タンキ</t>
    </rPh>
    <rPh sb="11" eb="15">
      <t>チョッキンゲツマツ</t>
    </rPh>
    <phoneticPr fontId="1"/>
  </si>
  <si>
    <t>現預金残高（直近月末）</t>
    <rPh sb="0" eb="5">
      <t>ゲンヨキンザンダカ</t>
    </rPh>
    <rPh sb="6" eb="10">
      <t>チョッキンゲツマツ</t>
    </rPh>
    <phoneticPr fontId="1"/>
  </si>
  <si>
    <t>営業利益（直近年度）</t>
    <rPh sb="0" eb="2">
      <t>エイギョウ</t>
    </rPh>
    <rPh sb="2" eb="4">
      <t>リエキ</t>
    </rPh>
    <rPh sb="5" eb="9">
      <t>チョッキンネンド</t>
    </rPh>
    <phoneticPr fontId="1"/>
  </si>
  <si>
    <t>売上高（直近年度）</t>
    <rPh sb="0" eb="3">
      <t>ウリアゲダカ</t>
    </rPh>
    <rPh sb="4" eb="8">
      <t>チョッキンネンド</t>
    </rPh>
    <phoneticPr fontId="1"/>
  </si>
  <si>
    <t>経営指標</t>
    <rPh sb="0" eb="4">
      <t>ケイエイシヒョウ</t>
    </rPh>
    <phoneticPr fontId="1"/>
  </si>
  <si>
    <r>
      <t>①-８
実施主体の経営状況</t>
    </r>
    <r>
      <rPr>
        <sz val="8"/>
        <color rgb="FFFF0000"/>
        <rFont val="Yu Gothic UI"/>
        <family val="3"/>
        <charset val="128"/>
      </rPr>
      <t xml:space="preserve">
</t>
    </r>
    <rPh sb="4" eb="8">
      <t>ジッシシュタイ</t>
    </rPh>
    <rPh sb="9" eb="13">
      <t>ケイエイジョウキョウ</t>
    </rPh>
    <phoneticPr fontId="10"/>
  </si>
  <si>
    <t>実施主体及び連携先のうち、造成するコンテンツにおいて「②体験商品の提供機能」を担う事業者（農業従事者、旅行代理店など）。</t>
    <rPh sb="13" eb="15">
      <t>ゾウセイ</t>
    </rPh>
    <rPh sb="41" eb="44">
      <t>ジギョウシャ</t>
    </rPh>
    <rPh sb="45" eb="47">
      <t>ノウギョウ</t>
    </rPh>
    <rPh sb="47" eb="50">
      <t>ジュウジシャ</t>
    </rPh>
    <rPh sb="51" eb="56">
      <t>リョコウダイリテン</t>
    </rPh>
    <phoneticPr fontId="1"/>
  </si>
  <si>
    <t>実施主体及び連携先のうち、造成するコンテンツにおいて「①地域内での飲食サービス提供機能」を担う事業者（飲食店など）。</t>
    <rPh sb="0" eb="5">
      <t>ジッシシュタイオヨ</t>
    </rPh>
    <rPh sb="6" eb="9">
      <t>レンケイサキ</t>
    </rPh>
    <rPh sb="13" eb="15">
      <t>ゾウセイ</t>
    </rPh>
    <rPh sb="28" eb="31">
      <t>チイキナイ</t>
    </rPh>
    <rPh sb="33" eb="35">
      <t>インショク</t>
    </rPh>
    <rPh sb="39" eb="43">
      <t>テイキョウキノウ</t>
    </rPh>
    <rPh sb="45" eb="46">
      <t>ニナ</t>
    </rPh>
    <rPh sb="47" eb="50">
      <t>ジギョウシャ</t>
    </rPh>
    <rPh sb="51" eb="54">
      <t>インショクテン</t>
    </rPh>
    <phoneticPr fontId="1"/>
  </si>
  <si>
    <t>必須機能</t>
    <rPh sb="0" eb="4">
      <t>ヒッスキノウ</t>
    </rPh>
    <phoneticPr fontId="1"/>
  </si>
  <si>
    <t>連携先③</t>
    <rPh sb="0" eb="3">
      <t>レンケイサキ</t>
    </rPh>
    <phoneticPr fontId="10"/>
  </si>
  <si>
    <t>連携先②</t>
    <rPh sb="0" eb="3">
      <t>レンケイサキ</t>
    </rPh>
    <phoneticPr fontId="10"/>
  </si>
  <si>
    <t>連携先①</t>
    <rPh sb="0" eb="2">
      <t>レンケイ</t>
    </rPh>
    <rPh sb="2" eb="3">
      <t>サキ</t>
    </rPh>
    <phoneticPr fontId="10"/>
  </si>
  <si>
    <r>
      <t xml:space="preserve">役割
</t>
    </r>
    <r>
      <rPr>
        <sz val="8"/>
        <color rgb="FFFF0000"/>
        <rFont val="Yu Gothic UI"/>
        <family val="3"/>
        <charset val="128"/>
      </rPr>
      <t>※本事業の役割を明確に記載すること。</t>
    </r>
    <rPh sb="0" eb="2">
      <t>ヤクワリ</t>
    </rPh>
    <rPh sb="4" eb="5">
      <t>ホン</t>
    </rPh>
    <rPh sb="5" eb="7">
      <t>ジギョウ</t>
    </rPh>
    <rPh sb="8" eb="10">
      <t>ヤクワリ</t>
    </rPh>
    <rPh sb="11" eb="13">
      <t>メイカク</t>
    </rPh>
    <rPh sb="14" eb="16">
      <t>キサイ</t>
    </rPh>
    <phoneticPr fontId="10"/>
  </si>
  <si>
    <t>メールアドレス</t>
    <phoneticPr fontId="1"/>
  </si>
  <si>
    <r>
      <t xml:space="preserve">電話番号
</t>
    </r>
    <r>
      <rPr>
        <sz val="9"/>
        <color theme="1"/>
        <rFont val="Yu Gothic UI"/>
        <family val="3"/>
        <charset val="128"/>
      </rPr>
      <t>（ハイフンなし、10桁または11桁。）</t>
    </r>
    <rPh sb="0" eb="4">
      <t>デンワバンゴウ</t>
    </rPh>
    <phoneticPr fontId="10"/>
  </si>
  <si>
    <t>担当者氏名</t>
    <rPh sb="0" eb="3">
      <t>タントウシャ</t>
    </rPh>
    <rPh sb="3" eb="5">
      <t>シメイ</t>
    </rPh>
    <phoneticPr fontId="10"/>
  </si>
  <si>
    <t>担当部署名</t>
    <phoneticPr fontId="10"/>
  </si>
  <si>
    <t>法人種別</t>
    <rPh sb="0" eb="4">
      <t>ホウジンシュベツ</t>
    </rPh>
    <phoneticPr fontId="1"/>
  </si>
  <si>
    <t>所在地</t>
    <rPh sb="0" eb="3">
      <t>ショザイチ</t>
    </rPh>
    <phoneticPr fontId="1"/>
  </si>
  <si>
    <t>団体/組織名</t>
    <rPh sb="0" eb="2">
      <t>ダンタイ</t>
    </rPh>
    <rPh sb="3" eb="6">
      <t>ソシキメイ</t>
    </rPh>
    <phoneticPr fontId="10"/>
  </si>
  <si>
    <t>連携先</t>
    <rPh sb="0" eb="2">
      <t>レンケイ</t>
    </rPh>
    <rPh sb="2" eb="3">
      <t>サキ</t>
    </rPh>
    <phoneticPr fontId="10"/>
  </si>
  <si>
    <r>
      <t xml:space="preserve">①-７
連携先
</t>
    </r>
    <r>
      <rPr>
        <sz val="8"/>
        <color rgb="FFFF0000"/>
        <rFont val="Yu Gothic UI"/>
        <family val="3"/>
        <charset val="128"/>
      </rPr>
      <t>※適宜行を追加ください。</t>
    </r>
    <phoneticPr fontId="1"/>
  </si>
  <si>
    <t>役職・役割</t>
    <rPh sb="0" eb="2">
      <t>ヤクショク</t>
    </rPh>
    <phoneticPr fontId="10"/>
  </si>
  <si>
    <r>
      <t>電話番号</t>
    </r>
    <r>
      <rPr>
        <sz val="6"/>
        <color theme="1"/>
        <rFont val="Yu Gothic UI"/>
        <family val="3"/>
        <charset val="128"/>
      </rPr>
      <t>（ハイフンなし、10桁または11桁。）</t>
    </r>
    <phoneticPr fontId="10"/>
  </si>
  <si>
    <t>その他構成団体名</t>
    <rPh sb="2" eb="3">
      <t>タ</t>
    </rPh>
    <rPh sb="3" eb="5">
      <t>コウセイ</t>
    </rPh>
    <rPh sb="5" eb="6">
      <t>カラダ</t>
    </rPh>
    <rPh sb="6" eb="7">
      <t>メイ</t>
    </rPh>
    <phoneticPr fontId="8"/>
  </si>
  <si>
    <t>代表団体名</t>
    <rPh sb="0" eb="2">
      <t>ダイヒョウ</t>
    </rPh>
    <rPh sb="2" eb="4">
      <t>ダンタイ</t>
    </rPh>
    <rPh sb="4" eb="5">
      <t>メイ</t>
    </rPh>
    <phoneticPr fontId="8"/>
  </si>
  <si>
    <r>
      <t xml:space="preserve">実施主体が
任意団体の場合の
構成
</t>
    </r>
    <r>
      <rPr>
        <sz val="8"/>
        <color rgb="FFFF0000"/>
        <rFont val="Yu Gothic UI"/>
        <family val="3"/>
        <charset val="128"/>
      </rPr>
      <t>※協議会等の任意団体が
実施主体の場合は、
団体構成員を明記すること。</t>
    </r>
    <r>
      <rPr>
        <sz val="11"/>
        <color theme="1"/>
        <rFont val="Yu Gothic UI"/>
        <family val="3"/>
        <charset val="128"/>
      </rPr>
      <t xml:space="preserve">
</t>
    </r>
    <r>
      <rPr>
        <sz val="8"/>
        <color rgb="FFFF0000"/>
        <rFont val="Yu Gothic UI"/>
        <family val="3"/>
        <charset val="128"/>
      </rPr>
      <t>※適宜行を追加ください。</t>
    </r>
    <rPh sb="0" eb="2">
      <t>ジッシ</t>
    </rPh>
    <rPh sb="2" eb="4">
      <t>シュタイ</t>
    </rPh>
    <rPh sb="6" eb="8">
      <t>ニンイ</t>
    </rPh>
    <rPh sb="8" eb="10">
      <t>ダンタイ</t>
    </rPh>
    <rPh sb="11" eb="13">
      <t>バアイ</t>
    </rPh>
    <rPh sb="15" eb="17">
      <t>コウセイ</t>
    </rPh>
    <rPh sb="19" eb="22">
      <t>キョウギカイ</t>
    </rPh>
    <rPh sb="22" eb="23">
      <t>トウ</t>
    </rPh>
    <rPh sb="24" eb="26">
      <t>ニンイ</t>
    </rPh>
    <rPh sb="26" eb="28">
      <t>ダンタイ</t>
    </rPh>
    <rPh sb="30" eb="34">
      <t>ジッシシュタイ</t>
    </rPh>
    <rPh sb="35" eb="37">
      <t>バアイ</t>
    </rPh>
    <rPh sb="40" eb="42">
      <t>ダンタイ</t>
    </rPh>
    <rPh sb="42" eb="45">
      <t>コウセイイン</t>
    </rPh>
    <rPh sb="46" eb="48">
      <t>メイキ</t>
    </rPh>
    <phoneticPr fontId="5"/>
  </si>
  <si>
    <t>MAIL</t>
    <phoneticPr fontId="10"/>
  </si>
  <si>
    <t>役職名</t>
    <rPh sb="0" eb="3">
      <t>ヤクショクメイ</t>
    </rPh>
    <phoneticPr fontId="10"/>
  </si>
  <si>
    <t>氏名</t>
    <rPh sb="0" eb="2">
      <t>シメイ</t>
    </rPh>
    <phoneticPr fontId="10"/>
  </si>
  <si>
    <r>
      <t xml:space="preserve">その他連絡先
</t>
    </r>
    <r>
      <rPr>
        <sz val="8"/>
        <color rgb="FFFF0000"/>
        <rFont val="Yu Gothic UI"/>
        <family val="3"/>
        <charset val="128"/>
      </rPr>
      <t>※緊急時に担当者と連絡が
取れない場合の連絡先。</t>
    </r>
    <rPh sb="2" eb="3">
      <t>タ</t>
    </rPh>
    <rPh sb="3" eb="6">
      <t>レンラクサキ</t>
    </rPh>
    <phoneticPr fontId="5"/>
  </si>
  <si>
    <t>担当者連絡先</t>
    <rPh sb="0" eb="3">
      <t>タントウシャ</t>
    </rPh>
    <phoneticPr fontId="5"/>
  </si>
  <si>
    <t>責任者連絡先</t>
    <rPh sb="0" eb="3">
      <t>セキニンシャ</t>
    </rPh>
    <rPh sb="3" eb="6">
      <t>レンラクサキ</t>
    </rPh>
    <phoneticPr fontId="5"/>
  </si>
  <si>
    <t>担当部署</t>
    <rPh sb="0" eb="2">
      <t>タントウ</t>
    </rPh>
    <rPh sb="2" eb="4">
      <t>ブショ</t>
    </rPh>
    <phoneticPr fontId="5"/>
  </si>
  <si>
    <t>郵便番号</t>
    <phoneticPr fontId="10"/>
  </si>
  <si>
    <t>住所</t>
  </si>
  <si>
    <t>※実施主体が法人格を有しない場合、「定款に類する規約等を有すること」、「団体の意思を決定し、執行する組織が確立していること」、「自ら経理し、監査する会計組織を有すること」、「活動の本拠となる事務所等を有すること」の4要件を満たすことが分かる書面（定款等）を「財務諸表等」の提出ページから提出してください。</t>
    <rPh sb="1" eb="5">
      <t>ジッシシュタイ</t>
    </rPh>
    <rPh sb="6" eb="9">
      <t>ホウジンカク</t>
    </rPh>
    <rPh sb="10" eb="11">
      <t>ユウ</t>
    </rPh>
    <rPh sb="14" eb="16">
      <t>バアイ</t>
    </rPh>
    <rPh sb="18" eb="20">
      <t>テイカン</t>
    </rPh>
    <rPh sb="21" eb="22">
      <t>ルイ</t>
    </rPh>
    <rPh sb="24" eb="27">
      <t>キヤクトウ</t>
    </rPh>
    <rPh sb="28" eb="29">
      <t>ユウ</t>
    </rPh>
    <rPh sb="36" eb="38">
      <t>ダンタイ</t>
    </rPh>
    <rPh sb="39" eb="41">
      <t>イシ</t>
    </rPh>
    <rPh sb="64" eb="65">
      <t>ミズカ</t>
    </rPh>
    <rPh sb="66" eb="68">
      <t>ケイリ</t>
    </rPh>
    <rPh sb="70" eb="72">
      <t>カンサ</t>
    </rPh>
    <rPh sb="74" eb="78">
      <t>カイケイソシキ</t>
    </rPh>
    <rPh sb="79" eb="80">
      <t>ユウ</t>
    </rPh>
    <rPh sb="87" eb="89">
      <t>カツドウ</t>
    </rPh>
    <rPh sb="98" eb="99">
      <t>ナド</t>
    </rPh>
    <rPh sb="100" eb="101">
      <t>ユウ</t>
    </rPh>
    <rPh sb="108" eb="110">
      <t>ヨウケン</t>
    </rPh>
    <rPh sb="111" eb="112">
      <t>ミ</t>
    </rPh>
    <rPh sb="120" eb="122">
      <t>ショメン</t>
    </rPh>
    <rPh sb="123" eb="125">
      <t>テイカン</t>
    </rPh>
    <rPh sb="125" eb="126">
      <t>ナド</t>
    </rPh>
    <rPh sb="129" eb="134">
      <t>ザイムショヒョウナド</t>
    </rPh>
    <rPh sb="136" eb="138">
      <t>テイシュツ</t>
    </rPh>
    <rPh sb="143" eb="145">
      <t>テイシュツ</t>
    </rPh>
    <phoneticPr fontId="1"/>
  </si>
  <si>
    <t>その他</t>
    <rPh sb="2" eb="3">
      <t>タ</t>
    </rPh>
    <phoneticPr fontId="5"/>
  </si>
  <si>
    <t>任意団体（法人格を有しない協議会等）</t>
    <rPh sb="0" eb="2">
      <t>ニンイ</t>
    </rPh>
    <rPh sb="2" eb="4">
      <t>ダンタイ</t>
    </rPh>
    <rPh sb="5" eb="8">
      <t>ホウジンカク</t>
    </rPh>
    <rPh sb="9" eb="10">
      <t>ユウ</t>
    </rPh>
    <rPh sb="13" eb="16">
      <t>キョウギカイ</t>
    </rPh>
    <rPh sb="16" eb="17">
      <t>ナド</t>
    </rPh>
    <phoneticPr fontId="5"/>
  </si>
  <si>
    <t>会社法人（観光と関連のない企業）</t>
    <rPh sb="8" eb="10">
      <t>カンレン</t>
    </rPh>
    <rPh sb="13" eb="15">
      <t>キギョウ</t>
    </rPh>
    <phoneticPr fontId="5"/>
  </si>
  <si>
    <t>会社法人（旅行業登録のない観光関連企業）</t>
    <rPh sb="5" eb="10">
      <t>リョコウギョウトウロク</t>
    </rPh>
    <rPh sb="13" eb="17">
      <t>カンコウカンレン</t>
    </rPh>
    <rPh sb="17" eb="19">
      <t>キギョウ</t>
    </rPh>
    <phoneticPr fontId="5"/>
  </si>
  <si>
    <t>会社法人（旅行業者代理業）</t>
    <rPh sb="5" eb="7">
      <t>リョコウ</t>
    </rPh>
    <rPh sb="7" eb="9">
      <t>ギョウシャ</t>
    </rPh>
    <rPh sb="9" eb="11">
      <t>ダイリ</t>
    </rPh>
    <rPh sb="11" eb="12">
      <t>ギョウ</t>
    </rPh>
    <phoneticPr fontId="5"/>
  </si>
  <si>
    <t>会社法人（地域限定旅行業）</t>
    <rPh sb="5" eb="7">
      <t>チイキ</t>
    </rPh>
    <rPh sb="7" eb="9">
      <t>ゲンテイ</t>
    </rPh>
    <rPh sb="9" eb="12">
      <t>リョコウギョウ</t>
    </rPh>
    <phoneticPr fontId="5"/>
  </si>
  <si>
    <t>会社法人（第三種旅行業）</t>
    <rPh sb="5" eb="6">
      <t>ダイ</t>
    </rPh>
    <rPh sb="6" eb="8">
      <t>サンシュ</t>
    </rPh>
    <rPh sb="8" eb="11">
      <t>リョコウギョウ</t>
    </rPh>
    <phoneticPr fontId="5"/>
  </si>
  <si>
    <t>会社法人（第二種旅行業）</t>
    <rPh sb="5" eb="6">
      <t>ダイ</t>
    </rPh>
    <rPh sb="6" eb="8">
      <t>ニシュ</t>
    </rPh>
    <rPh sb="8" eb="11">
      <t>リョコウギョウ</t>
    </rPh>
    <phoneticPr fontId="5"/>
  </si>
  <si>
    <t>会社法人（第一種旅行業）</t>
    <rPh sb="5" eb="11">
      <t>ダイ1シュリョコウギョウ</t>
    </rPh>
    <phoneticPr fontId="5"/>
  </si>
  <si>
    <t>観光協会</t>
    <rPh sb="0" eb="4">
      <t>カンコウキョウカイ</t>
    </rPh>
    <phoneticPr fontId="5"/>
  </si>
  <si>
    <t>観光庁登録DMO</t>
    <rPh sb="0" eb="3">
      <t>カンコウチョウ</t>
    </rPh>
    <rPh sb="3" eb="5">
      <t>トウロク</t>
    </rPh>
    <phoneticPr fontId="5"/>
  </si>
  <si>
    <t>地方公共団体</t>
    <phoneticPr fontId="5"/>
  </si>
  <si>
    <t>実施主体の分類
（1つ選択）</t>
    <rPh sb="0" eb="4">
      <t>ジッシシュタイ</t>
    </rPh>
    <rPh sb="5" eb="7">
      <t>ブンルイ</t>
    </rPh>
    <rPh sb="11" eb="13">
      <t>センタク</t>
    </rPh>
    <phoneticPr fontId="10"/>
  </si>
  <si>
    <t>代表者役職名</t>
    <phoneticPr fontId="10"/>
  </si>
  <si>
    <r>
      <t xml:space="preserve">代表者氏名
</t>
    </r>
    <r>
      <rPr>
        <sz val="8"/>
        <color rgb="FFFF0000"/>
        <rFont val="Yu Gothic UI"/>
        <family val="3"/>
        <charset val="128"/>
      </rPr>
      <t>※フルネームで記入すること。</t>
    </r>
    <rPh sb="0" eb="3">
      <t>ダイヒョウシャ</t>
    </rPh>
    <rPh sb="3" eb="5">
      <t>シメイ</t>
    </rPh>
    <phoneticPr fontId="10"/>
  </si>
  <si>
    <t>実施主体HP URL</t>
    <rPh sb="0" eb="4">
      <t>ジッシシュタイ</t>
    </rPh>
    <phoneticPr fontId="1"/>
  </si>
  <si>
    <t>設立・発足年月日</t>
    <rPh sb="0" eb="2">
      <t>セツリツ</t>
    </rPh>
    <rPh sb="3" eb="8">
      <t>ホッソクネンガッピ</t>
    </rPh>
    <phoneticPr fontId="1"/>
  </si>
  <si>
    <t>本事業における役割</t>
    <rPh sb="0" eb="3">
      <t>ホンジギョウ</t>
    </rPh>
    <rPh sb="7" eb="9">
      <t>ヤクワリ</t>
    </rPh>
    <phoneticPr fontId="1"/>
  </si>
  <si>
    <r>
      <t xml:space="preserve">名称
</t>
    </r>
    <r>
      <rPr>
        <sz val="8"/>
        <color rgb="FFFF0000"/>
        <rFont val="Yu Gothic UI"/>
        <family val="3"/>
        <charset val="128"/>
      </rPr>
      <t>※正式名称を略さずに
正しく記入すること。</t>
    </r>
    <rPh sb="0" eb="2">
      <t>メイショウ</t>
    </rPh>
    <phoneticPr fontId="5"/>
  </si>
  <si>
    <t>①-６
実施主体</t>
    <rPh sb="4" eb="6">
      <t>ジッシ</t>
    </rPh>
    <rPh sb="6" eb="8">
      <t>シュタイ</t>
    </rPh>
    <phoneticPr fontId="8"/>
  </si>
  <si>
    <t>市区町村</t>
    <rPh sb="0" eb="2">
      <t>シク</t>
    </rPh>
    <rPh sb="2" eb="4">
      <t>チョウソン</t>
    </rPh>
    <phoneticPr fontId="10"/>
  </si>
  <si>
    <t>都道府県</t>
    <rPh sb="0" eb="4">
      <t>トドウフケン</t>
    </rPh>
    <phoneticPr fontId="10"/>
  </si>
  <si>
    <r>
      <t xml:space="preserve">①-５　事業を実施する都道府県・市区町村
</t>
    </r>
    <r>
      <rPr>
        <sz val="8"/>
        <color rgb="FFFF0000"/>
        <rFont val="Yu Gothic UI"/>
        <family val="3"/>
        <charset val="128"/>
      </rPr>
      <t>※複数の地域で実施の場合、適宜行を追加して、実施する地域を全て列挙すること。</t>
    </r>
    <rPh sb="4" eb="6">
      <t>ジギョウ</t>
    </rPh>
    <rPh sb="7" eb="9">
      <t>ジッシ</t>
    </rPh>
    <rPh sb="11" eb="15">
      <t>トドウフケン</t>
    </rPh>
    <rPh sb="16" eb="18">
      <t>シク</t>
    </rPh>
    <rPh sb="18" eb="20">
      <t>チョウソン</t>
    </rPh>
    <phoneticPr fontId="10"/>
  </si>
  <si>
    <t>提供する季節</t>
    <rPh sb="0" eb="2">
      <t>テイキョウ</t>
    </rPh>
    <rPh sb="4" eb="6">
      <t>キセツ</t>
    </rPh>
    <phoneticPr fontId="1"/>
  </si>
  <si>
    <t>本事業で造成する観光コンテンツは、ある特定の季節を通じ一貫して提供が可能である。</t>
    <rPh sb="0" eb="3">
      <t>ホンジギョウ</t>
    </rPh>
    <rPh sb="4" eb="6">
      <t>ゾウセイ</t>
    </rPh>
    <rPh sb="8" eb="10">
      <t>カンコウ</t>
    </rPh>
    <rPh sb="19" eb="21">
      <t>トクテイ</t>
    </rPh>
    <rPh sb="22" eb="24">
      <t>キセツ</t>
    </rPh>
    <rPh sb="25" eb="26">
      <t>ツウ</t>
    </rPh>
    <rPh sb="27" eb="29">
      <t>イッカン</t>
    </rPh>
    <rPh sb="31" eb="33">
      <t>テイキョウ</t>
    </rPh>
    <rPh sb="34" eb="36">
      <t>カノウ</t>
    </rPh>
    <phoneticPr fontId="1"/>
  </si>
  <si>
    <t>本事業で造成する観光コンテンツは、1年を通じ一貫して提供が可能である。</t>
    <rPh sb="0" eb="3">
      <t>ホンジギョウ</t>
    </rPh>
    <rPh sb="4" eb="6">
      <t>ゾウセイ</t>
    </rPh>
    <rPh sb="8" eb="10">
      <t>カンコウ</t>
    </rPh>
    <rPh sb="18" eb="19">
      <t>ネン</t>
    </rPh>
    <rPh sb="20" eb="21">
      <t>ツウ</t>
    </rPh>
    <rPh sb="22" eb="24">
      <t>イッカン</t>
    </rPh>
    <rPh sb="26" eb="28">
      <t>テイキョウ</t>
    </rPh>
    <rPh sb="29" eb="31">
      <t>カノウ</t>
    </rPh>
    <phoneticPr fontId="1"/>
  </si>
  <si>
    <r>
      <t xml:space="preserve">提供の恒常性
</t>
    </r>
    <r>
      <rPr>
        <sz val="8"/>
        <color rgb="FFFF0000"/>
        <rFont val="Yu Gothic UI"/>
        <family val="3"/>
        <charset val="128"/>
      </rPr>
      <t>※補助対象事業の要件</t>
    </r>
    <rPh sb="0" eb="2">
      <t>テイキョウ</t>
    </rPh>
    <rPh sb="3" eb="6">
      <t>コウジョウセイ</t>
    </rPh>
    <phoneticPr fontId="1"/>
  </si>
  <si>
    <t>本事業は、観光需要を時間的に分散させる取組である。</t>
    <rPh sb="0" eb="3">
      <t>ホンジギョウ</t>
    </rPh>
    <rPh sb="5" eb="9">
      <t>カンコウジュヨウ</t>
    </rPh>
    <rPh sb="10" eb="13">
      <t>ジカンテキ</t>
    </rPh>
    <phoneticPr fontId="1"/>
  </si>
  <si>
    <t>本事業は、観光需要を地域的に分散させる取組である。</t>
    <rPh sb="0" eb="3">
      <t>ホンジギョウ</t>
    </rPh>
    <rPh sb="5" eb="9">
      <t>カンコウジュヨウ</t>
    </rPh>
    <rPh sb="10" eb="13">
      <t>チイキテキ</t>
    </rPh>
    <phoneticPr fontId="1"/>
  </si>
  <si>
    <t>本事業は、観光需要を地域的にも、時間的にも分散させる取組である。</t>
    <rPh sb="0" eb="3">
      <t>ホンジギョウ</t>
    </rPh>
    <rPh sb="5" eb="9">
      <t>カンコウジュヨウ</t>
    </rPh>
    <rPh sb="10" eb="13">
      <t>チイキテキ</t>
    </rPh>
    <rPh sb="16" eb="19">
      <t>ジカンテキ</t>
    </rPh>
    <phoneticPr fontId="1"/>
  </si>
  <si>
    <r>
      <t xml:space="preserve">需要分散への寄与
</t>
    </r>
    <r>
      <rPr>
        <sz val="8"/>
        <color rgb="FFFF0000"/>
        <rFont val="Yu Gothic UI"/>
        <family val="3"/>
        <charset val="128"/>
      </rPr>
      <t>※補助対象事業の要件</t>
    </r>
    <rPh sb="0" eb="4">
      <t>ジュヨウブンサン</t>
    </rPh>
    <rPh sb="6" eb="8">
      <t>キヨ</t>
    </rPh>
    <rPh sb="10" eb="16">
      <t>ホジョタイショウジギョウ</t>
    </rPh>
    <rPh sb="17" eb="19">
      <t>ヨウケン</t>
    </rPh>
    <phoneticPr fontId="1"/>
  </si>
  <si>
    <r>
      <t xml:space="preserve">内容 </t>
    </r>
    <r>
      <rPr>
        <sz val="8"/>
        <color rgb="FFFF0000"/>
        <rFont val="Yu Gothic UI"/>
        <family val="3"/>
        <charset val="128"/>
      </rPr>
      <t>※具体的に記入してください。</t>
    </r>
    <rPh sb="0" eb="2">
      <t>ナイヨウ</t>
    </rPh>
    <rPh sb="4" eb="6">
      <t>グタイ</t>
    </rPh>
    <rPh sb="6" eb="10">
      <t>テキニキニュウ</t>
    </rPh>
    <phoneticPr fontId="1"/>
  </si>
  <si>
    <t>設問</t>
    <phoneticPr fontId="1"/>
  </si>
  <si>
    <t>該当</t>
    <rPh sb="0" eb="2">
      <t>ガイトウ</t>
    </rPh>
    <phoneticPr fontId="1"/>
  </si>
  <si>
    <t>①-４
補助対象事業との
合致状況</t>
    <rPh sb="4" eb="6">
      <t>ホジョ</t>
    </rPh>
    <rPh sb="6" eb="8">
      <t>タイショウ</t>
    </rPh>
    <rPh sb="8" eb="10">
      <t>ジギョウ</t>
    </rPh>
    <rPh sb="13" eb="17">
      <t>ガッチジョウキョウ</t>
    </rPh>
    <phoneticPr fontId="1"/>
  </si>
  <si>
    <t>「「食」の力を最大活用したガストロノミーツーリズム推進事業」での成果・課題</t>
    <rPh sb="2" eb="3">
      <t>ショク</t>
    </rPh>
    <rPh sb="5" eb="6">
      <t>チカラ</t>
    </rPh>
    <rPh sb="7" eb="9">
      <t>サイダイ</t>
    </rPh>
    <rPh sb="9" eb="11">
      <t>カツヨウ</t>
    </rPh>
    <rPh sb="25" eb="27">
      <t>スイシン</t>
    </rPh>
    <rPh sb="27" eb="29">
      <t>ジギョウ</t>
    </rPh>
    <rPh sb="32" eb="34">
      <t>セイカ</t>
    </rPh>
    <rPh sb="35" eb="37">
      <t>カダイ</t>
    </rPh>
    <phoneticPr fontId="1"/>
  </si>
  <si>
    <t>「「食」の力を最大活用したガストロノミーツーリズム推進事業」の採択区分</t>
    <rPh sb="31" eb="35">
      <t>サイタククブン</t>
    </rPh>
    <phoneticPr fontId="1"/>
  </si>
  <si>
    <t>「「食」の力を最大活用したガストロノミーツーリズム推進事業」での事業名</t>
    <phoneticPr fontId="1"/>
  </si>
  <si>
    <t>実施事業は令和7年度「「食」の力を最大活用したガストロノミーツーリズム推進事業」で採択された事業と同一の事業（継続事業）である。</t>
    <rPh sb="0" eb="4">
      <t>ジッシジギョウ</t>
    </rPh>
    <phoneticPr fontId="1"/>
  </si>
  <si>
    <t>区分3の場合
回答必須</t>
    <rPh sb="0" eb="2">
      <t>クブン</t>
    </rPh>
    <rPh sb="4" eb="6">
      <t>バアイ</t>
    </rPh>
    <rPh sb="7" eb="11">
      <t>カイトウヒッス</t>
    </rPh>
    <phoneticPr fontId="1"/>
  </si>
  <si>
    <t>＜記載要領＞
本事業での取組の内容を記載してください。取組の内容は「誰が、どんな取組を、どういった目的で、どのような工夫を持って」取り組むかを、事業に参画していない人でも分かるよう具体的に記載してください。</t>
    <phoneticPr fontId="1"/>
  </si>
  <si>
    <t>主な取組の
具体的内容
（5,000字以内）</t>
    <rPh sb="0" eb="1">
      <t>オモ</t>
    </rPh>
    <rPh sb="2" eb="4">
      <t>トリクミ</t>
    </rPh>
    <rPh sb="6" eb="11">
      <t>グタイテキナイヨウ</t>
    </rPh>
    <phoneticPr fontId="1"/>
  </si>
  <si>
    <t>区分3：観光コンテンツの販売開始、デジタル上での情報発信等を実施。</t>
    <rPh sb="0" eb="2">
      <t>クブン</t>
    </rPh>
    <rPh sb="4" eb="6">
      <t>カンコウ</t>
    </rPh>
    <rPh sb="12" eb="14">
      <t>ハンバイ</t>
    </rPh>
    <rPh sb="14" eb="16">
      <t>カイシ</t>
    </rPh>
    <rPh sb="21" eb="22">
      <t>ジョウ</t>
    </rPh>
    <rPh sb="24" eb="26">
      <t>ジョウホウ</t>
    </rPh>
    <rPh sb="26" eb="28">
      <t>ハッシン</t>
    </rPh>
    <rPh sb="28" eb="29">
      <t>トウ</t>
    </rPh>
    <rPh sb="30" eb="32">
      <t>ジッシ</t>
    </rPh>
    <phoneticPr fontId="1"/>
  </si>
  <si>
    <t>区分2：観光コンテンツの造成、販路基盤の整備を実施。</t>
    <rPh sb="0" eb="2">
      <t>クブン</t>
    </rPh>
    <rPh sb="4" eb="6">
      <t>カンコウ</t>
    </rPh>
    <rPh sb="12" eb="14">
      <t>ゾウセイ</t>
    </rPh>
    <rPh sb="15" eb="19">
      <t>ハンロキバン</t>
    </rPh>
    <rPh sb="20" eb="22">
      <t>セイビ</t>
    </rPh>
    <rPh sb="23" eb="25">
      <t>ジッシ</t>
    </rPh>
    <phoneticPr fontId="1"/>
  </si>
  <si>
    <t>区分1：観光コンテンツの造成、販路基盤の整備から販売までを実施。</t>
    <rPh sb="0" eb="2">
      <t>クブン</t>
    </rPh>
    <rPh sb="4" eb="6">
      <t>カンコウ</t>
    </rPh>
    <rPh sb="12" eb="14">
      <t>ゾウセイ</t>
    </rPh>
    <rPh sb="15" eb="19">
      <t>ハンロキバン</t>
    </rPh>
    <rPh sb="20" eb="22">
      <t>セイビ</t>
    </rPh>
    <rPh sb="24" eb="26">
      <t>ハンバイ</t>
    </rPh>
    <rPh sb="29" eb="31">
      <t>ジッシ</t>
    </rPh>
    <phoneticPr fontId="1"/>
  </si>
  <si>
    <t>区分</t>
    <rPh sb="0" eb="2">
      <t>クブン</t>
    </rPh>
    <phoneticPr fontId="1"/>
  </si>
  <si>
    <t xml:space="preserve">①-３
事業期間中の
主な取組事項
</t>
    <rPh sb="4" eb="9">
      <t>ジギョウキカンチュウ</t>
    </rPh>
    <rPh sb="11" eb="12">
      <t>オモ</t>
    </rPh>
    <rPh sb="13" eb="17">
      <t>トリクミジコウ</t>
    </rPh>
    <phoneticPr fontId="1"/>
  </si>
  <si>
    <t>＜記載要領＞
この事業で「どんな地域資源を用い」、「どんな商品を造成し」、「どのような取組を実施するか」を記載してください。記載いただいた内容は採択決定時に実施主体名・事業名とともに観光庁ホームページ上で掲載しますので、具体的かつ分かりやすく記載してください。</t>
    <phoneticPr fontId="1"/>
  </si>
  <si>
    <r>
      <t xml:space="preserve">①-２　事業概要
（100文字以内）
</t>
    </r>
    <r>
      <rPr>
        <sz val="8"/>
        <color rgb="FFFF0000"/>
        <rFont val="Yu Gothic UI"/>
        <family val="3"/>
        <charset val="128"/>
      </rPr>
      <t>※事業の内容（造成コンテンツ）が分かるものとしてください。
採択決定時、記載内容の通り公表等を行います。</t>
    </r>
    <rPh sb="4" eb="8">
      <t>ジギョウガイヨウ</t>
    </rPh>
    <rPh sb="13" eb="17">
      <t>モジイナイ</t>
    </rPh>
    <rPh sb="51" eb="53">
      <t>ケッテイ</t>
    </rPh>
    <rPh sb="55" eb="57">
      <t>キサイ</t>
    </rPh>
    <rPh sb="57" eb="59">
      <t>ナイヨウ</t>
    </rPh>
    <rPh sb="60" eb="61">
      <t>ツウ</t>
    </rPh>
    <phoneticPr fontId="5"/>
  </si>
  <si>
    <r>
      <t xml:space="preserve">①-１　事業名
（40文字以内）
</t>
    </r>
    <r>
      <rPr>
        <sz val="8"/>
        <color rgb="FFFF0000"/>
        <rFont val="Yu Gothic UI"/>
        <family val="3"/>
        <charset val="128"/>
      </rPr>
      <t>※事業の内容（造成コンテンツ）が分かるものとしてください。
採択時等、この事業名で公表等を行います。</t>
    </r>
    <rPh sb="4" eb="6">
      <t>ジギョウ</t>
    </rPh>
    <rPh sb="11" eb="15">
      <t>モジイナイ</t>
    </rPh>
    <rPh sb="24" eb="26">
      <t>ゾウセイ</t>
    </rPh>
    <rPh sb="54" eb="56">
      <t>ジギョウ</t>
    </rPh>
    <phoneticPr fontId="5"/>
  </si>
  <si>
    <t>①実施主体等概要</t>
    <rPh sb="1" eb="3">
      <t>ジッシ</t>
    </rPh>
    <rPh sb="3" eb="6">
      <t>シュタイナド</t>
    </rPh>
    <rPh sb="6" eb="8">
      <t>ガイヨウ</t>
    </rPh>
    <phoneticPr fontId="1"/>
  </si>
  <si>
    <t>○：単一回答　□：複数回答　自由記述箇所は指定のない場合1,000文字を上限。</t>
    <rPh sb="14" eb="20">
      <t>ジユウキジュツカショ</t>
    </rPh>
    <rPh sb="21" eb="23">
      <t>シテイ</t>
    </rPh>
    <rPh sb="26" eb="28">
      <t>バアイ</t>
    </rPh>
    <rPh sb="33" eb="35">
      <t>モジ</t>
    </rPh>
    <rPh sb="36" eb="38">
      <t>ジョウゲン</t>
    </rPh>
    <phoneticPr fontId="5"/>
  </si>
  <si>
    <t>観光需要分散のための地域観光資源のコンテンツ化促進事業
事業計画書　【分野特化型】</t>
    <rPh sb="28" eb="30">
      <t>ジギョウ</t>
    </rPh>
    <rPh sb="30" eb="33">
      <t>ケイカクショ</t>
    </rPh>
    <rPh sb="35" eb="37">
      <t>ブンヤ</t>
    </rPh>
    <rPh sb="37" eb="39">
      <t>トッカ</t>
    </rPh>
    <rPh sb="39" eb="40">
      <t>ガタ</t>
    </rPh>
    <phoneticPr fontId="8"/>
  </si>
  <si>
    <t>観光需要分散のための地域観光資源のコンテンツ化促進事業
事業実施スケジュール　【分野特化型】</t>
    <rPh sb="28" eb="32">
      <t>ジギョウジッシ</t>
    </rPh>
    <rPh sb="40" eb="42">
      <t>ブンヤ</t>
    </rPh>
    <rPh sb="42" eb="44">
      <t>トッカ</t>
    </rPh>
    <rPh sb="44" eb="45">
      <t>ガタ</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</si>
</sst>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quot;千&quot;&quot;円&quot;"/>
    <numFmt numFmtId="178" formatCode="#,##0_ ;[Red]\-#,##0\ "/>
    <numFmt numFmtId="179" formatCode="0_);[Red]\(0\)"/>
    <numFmt numFmtId="180" formatCode="0.0%"/>
    <numFmt numFmtId="181" formatCode="[$¥-411]#,##0;[$¥-411]#,##0"/>
  </numFmts>
  <fonts count="50">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Arial"/>
      <family val="2"/>
    </font>
    <font>
      <sz val="11"/>
      <color theme="1"/>
      <name val="Yu Gothic UI"/>
      <family val="3"/>
      <charset val="128"/>
    </font>
    <font>
      <sz val="6"/>
      <name val="ＭＳ Ｐゴシック"/>
      <family val="3"/>
    </font>
    <font>
      <sz val="12"/>
      <color theme="1"/>
      <name val="Yu Gothic UI"/>
      <family val="3"/>
      <charset val="128"/>
    </font>
    <font>
      <b/>
      <sz val="18"/>
      <name val="Yu Gothic UI"/>
      <family val="3"/>
      <charset val="128"/>
    </font>
    <font>
      <sz val="6"/>
      <name val="Tsukushi A Round Gothic Bold"/>
      <family val="3"/>
    </font>
    <font>
      <sz val="11"/>
      <name val="Yu Gothic UI"/>
      <family val="3"/>
      <charset val="128"/>
    </font>
    <font>
      <sz val="6"/>
      <name val="游ゴシック"/>
      <family val="3"/>
      <charset val="128"/>
      <scheme val="minor"/>
    </font>
    <font>
      <sz val="9"/>
      <color theme="1"/>
      <name val="Yu Gothic UI"/>
      <family val="3"/>
      <charset val="128"/>
    </font>
    <font>
      <sz val="14"/>
      <color theme="1"/>
      <name val="Yu Gothic UI"/>
      <family val="3"/>
      <charset val="128"/>
    </font>
    <font>
      <sz val="11"/>
      <color theme="4"/>
      <name val="Yu Gothic UI"/>
      <family val="3"/>
      <charset val="128"/>
    </font>
    <font>
      <sz val="10"/>
      <color indexed="8"/>
      <name val="Yu Gothic UI"/>
      <family val="3"/>
    </font>
    <font>
      <sz val="10"/>
      <color indexed="8"/>
      <name val="Yu Gothic UI"/>
      <family val="3"/>
      <charset val="128"/>
    </font>
    <font>
      <sz val="12"/>
      <color indexed="8"/>
      <name val="Yu Gothic UI"/>
      <family val="3"/>
      <charset val="128"/>
    </font>
    <font>
      <b/>
      <sz val="18"/>
      <color theme="0"/>
      <name val="Yu Gothic UI"/>
      <family val="3"/>
      <charset val="128"/>
    </font>
    <font>
      <sz val="18"/>
      <color theme="0"/>
      <name val="Yu Gothic UI"/>
      <family val="3"/>
      <charset val="128"/>
    </font>
    <font>
      <b/>
      <sz val="18"/>
      <color indexed="8"/>
      <name val="Yu Gothic UI"/>
      <family val="3"/>
      <charset val="128"/>
    </font>
    <font>
      <b/>
      <sz val="14"/>
      <color indexed="8"/>
      <name val="Yu Gothic UI"/>
      <family val="3"/>
      <charset val="128"/>
    </font>
    <font>
      <b/>
      <sz val="14"/>
      <color rgb="FFFF0000"/>
      <name val="Yu Gothic UI"/>
      <family val="3"/>
      <charset val="128"/>
    </font>
    <font>
      <b/>
      <sz val="11"/>
      <color rgb="FFFF0000"/>
      <name val="Yu Gothic UI"/>
      <family val="3"/>
      <charset val="128"/>
    </font>
    <font>
      <sz val="14"/>
      <color indexed="8"/>
      <name val="Yu Gothic UI"/>
      <family val="3"/>
      <charset val="128"/>
    </font>
    <font>
      <sz val="11"/>
      <color indexed="8"/>
      <name val="Yu Gothic UI"/>
      <family val="3"/>
      <charset val="128"/>
    </font>
    <font>
      <sz val="11"/>
      <color rgb="FFFF0000"/>
      <name val="Yu Gothic UI"/>
      <family val="3"/>
      <charset val="128"/>
    </font>
    <font>
      <b/>
      <sz val="10"/>
      <color indexed="8"/>
      <name val="Yu Gothic UI"/>
      <family val="3"/>
      <charset val="128"/>
    </font>
    <font>
      <sz val="14"/>
      <color rgb="FFFF0000"/>
      <name val="Yu Gothic UI"/>
      <family val="3"/>
      <charset val="128"/>
    </font>
    <font>
      <sz val="14"/>
      <name val="Yu Gothic UI"/>
      <family val="3"/>
      <charset val="128"/>
    </font>
    <font>
      <sz val="12"/>
      <name val="Yu Gothic UI"/>
      <family val="3"/>
      <charset val="128"/>
    </font>
    <font>
      <sz val="9"/>
      <name val="Yu Gothic UI"/>
      <family val="3"/>
      <charset val="128"/>
    </font>
    <font>
      <b/>
      <sz val="14"/>
      <name val="Yu Gothic UI"/>
      <family val="3"/>
      <charset val="128"/>
    </font>
    <font>
      <b/>
      <sz val="14"/>
      <color theme="1"/>
      <name val="Yu Gothic UI"/>
      <family val="3"/>
      <charset val="128"/>
    </font>
    <font>
      <b/>
      <u/>
      <sz val="14"/>
      <color rgb="FFFF0000"/>
      <name val="Yu Gothic UI"/>
      <family val="3"/>
      <charset val="128"/>
    </font>
    <font>
      <sz val="16"/>
      <color indexed="8"/>
      <name val="Yu Gothic UI"/>
      <family val="3"/>
      <charset val="128"/>
    </font>
    <font>
      <b/>
      <sz val="12"/>
      <color theme="1"/>
      <name val="Yu Gothic UI"/>
      <family val="3"/>
      <charset val="128"/>
    </font>
    <font>
      <b/>
      <sz val="10.5"/>
      <color rgb="FFFF0000"/>
      <name val="Yu Gothic UI"/>
      <family val="3"/>
      <charset val="128"/>
    </font>
    <font>
      <sz val="10"/>
      <color theme="1"/>
      <name val="Yu Gothic UI"/>
      <family val="3"/>
      <charset val="128"/>
    </font>
    <font>
      <sz val="8"/>
      <color theme="1"/>
      <name val="Yu Gothic UI"/>
      <family val="3"/>
      <charset val="128"/>
    </font>
    <font>
      <b/>
      <u/>
      <sz val="12"/>
      <color rgb="FFFF0000"/>
      <name val="Yu Gothic UI"/>
      <family val="3"/>
      <charset val="128"/>
    </font>
    <font>
      <b/>
      <sz val="12"/>
      <color rgb="FFFF0000"/>
      <name val="Yu Gothic UI"/>
      <family val="3"/>
      <charset val="128"/>
    </font>
    <font>
      <b/>
      <u/>
      <sz val="11"/>
      <color rgb="FFFF0000"/>
      <name val="Yu Gothic UI"/>
      <family val="3"/>
      <charset val="128"/>
    </font>
    <font>
      <b/>
      <sz val="11"/>
      <name val="Yu Gothic UI"/>
      <family val="3"/>
      <charset val="128"/>
    </font>
    <font>
      <b/>
      <sz val="11"/>
      <color theme="1"/>
      <name val="Yu Gothic UI"/>
      <family val="3"/>
      <charset val="128"/>
    </font>
    <font>
      <sz val="8"/>
      <color rgb="FFFF0000"/>
      <name val="Yu Gothic UI"/>
      <family val="3"/>
      <charset val="128"/>
    </font>
    <font>
      <b/>
      <sz val="11"/>
      <color theme="1"/>
      <name val="Segoe UI Symbol"/>
      <family val="3"/>
    </font>
    <font>
      <b/>
      <sz val="10"/>
      <name val="Yu Gothic UI"/>
      <family val="3"/>
      <charset val="128"/>
    </font>
    <font>
      <b/>
      <sz val="11"/>
      <color rgb="FF000000"/>
      <name val="Yu Gothic UI"/>
      <family val="3"/>
      <charset val="128"/>
    </font>
    <font>
      <sz val="6"/>
      <color theme="1"/>
      <name val="Yu Gothic UI"/>
      <family val="3"/>
      <charset val="128"/>
    </font>
    <font>
      <u/>
      <sz val="11"/>
      <color theme="10"/>
      <name val="游ゴシック"/>
      <family val="2"/>
      <charset val="128"/>
      <scheme val="minor"/>
    </font>
  </fonts>
  <fills count="13">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5"/>
        <bgColor indexed="64"/>
      </patternFill>
    </fill>
    <fill>
      <patternFill patternType="solid">
        <fgColor theme="0" tint="-0.14999847407452621"/>
        <bgColor rgb="FFF3F3F3"/>
      </patternFill>
    </fill>
    <fill>
      <patternFill patternType="solid">
        <fgColor theme="5" tint="0.79998168889431442"/>
        <bgColor rgb="FFFFFFCC"/>
      </patternFill>
    </fill>
    <fill>
      <patternFill patternType="solid">
        <fgColor theme="0"/>
        <bgColor rgb="FFFFFFCC"/>
      </patternFill>
    </fill>
    <fill>
      <patternFill patternType="solid">
        <fgColor theme="0"/>
        <bgColor rgb="FFFFFFFF"/>
      </patternFill>
    </fill>
    <fill>
      <patternFill patternType="solid">
        <fgColor theme="0" tint="-0.14999847407452621"/>
        <bgColor indexed="64"/>
      </patternFill>
    </fill>
    <fill>
      <patternFill patternType="solid">
        <fgColor theme="5" tint="0.79998168889431442"/>
        <bgColor rgb="FFFFFFFF"/>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medium">
        <color auto="1"/>
      </left>
      <right/>
      <top style="medium">
        <color auto="1"/>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auto="1"/>
      </right>
      <top/>
      <bottom style="medium">
        <color auto="1"/>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auto="1"/>
      </right>
      <top style="medium">
        <color auto="1"/>
      </top>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s>
  <cellStyleXfs count="7">
    <xf numFmtId="0" fontId="0" fillId="0" borderId="0">
      <alignment vertical="center"/>
    </xf>
    <xf numFmtId="0" fontId="3" fillId="0" borderId="0"/>
    <xf numFmtId="0" fontId="2"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9" fontId="2" fillId="0" borderId="0" applyFont="0" applyFill="0" applyBorder="0" applyAlignment="0" applyProtection="0">
      <alignment vertical="center"/>
    </xf>
    <xf numFmtId="0" fontId="49" fillId="0" borderId="0" applyNumberFormat="0" applyFill="0" applyBorder="0" applyAlignment="0" applyProtection="0">
      <alignment vertical="center"/>
    </xf>
  </cellStyleXfs>
  <cellXfs count="564">
    <xf numFmtId="0" fontId="0" fillId="0" borderId="0" xfId="0">
      <alignment vertical="center"/>
    </xf>
    <xf numFmtId="0" fontId="0" fillId="0" borderId="1" xfId="0" applyBorder="1">
      <alignment vertical="center"/>
    </xf>
    <xf numFmtId="0" fontId="4" fillId="3" borderId="0" xfId="1" applyFont="1" applyFill="1" applyAlignment="1">
      <alignment vertical="center"/>
    </xf>
    <xf numFmtId="0" fontId="4" fillId="0" borderId="0" xfId="1" applyFont="1" applyAlignment="1">
      <alignment vertical="center" wrapText="1"/>
    </xf>
    <xf numFmtId="0" fontId="14" fillId="0" borderId="0" xfId="0" applyFont="1" applyAlignment="1">
      <alignment horizontal="left" vertical="center"/>
    </xf>
    <xf numFmtId="0" fontId="15" fillId="0" borderId="0" xfId="0" applyFont="1" applyAlignment="1">
      <alignment horizontal="center" vertical="center"/>
    </xf>
    <xf numFmtId="0" fontId="15" fillId="0" borderId="0" xfId="0" applyFont="1">
      <alignment vertical="center"/>
    </xf>
    <xf numFmtId="0" fontId="15" fillId="0" borderId="0" xfId="0" applyFont="1" applyAlignment="1">
      <alignment vertical="center" shrinkToFit="1"/>
    </xf>
    <xf numFmtId="0" fontId="16" fillId="0" borderId="0" xfId="0" applyFont="1">
      <alignment vertical="center"/>
    </xf>
    <xf numFmtId="0" fontId="16" fillId="0" borderId="0" xfId="0" applyFont="1" applyAlignment="1">
      <alignment horizontal="right" vertical="center"/>
    </xf>
    <xf numFmtId="0" fontId="4" fillId="0" borderId="0" xfId="0" applyFont="1">
      <alignment vertical="center"/>
    </xf>
    <xf numFmtId="0" fontId="19" fillId="0" borderId="0" xfId="0" applyFont="1" applyAlignment="1" applyProtection="1">
      <alignment horizontal="center" vertical="center" shrinkToFit="1"/>
      <protection locked="0"/>
    </xf>
    <xf numFmtId="0" fontId="19" fillId="0" borderId="0" xfId="0" applyFont="1" applyAlignment="1">
      <alignment horizontal="center" vertical="center" shrinkToFit="1"/>
    </xf>
    <xf numFmtId="0" fontId="20" fillId="0" borderId="0" xfId="0" applyFont="1" applyAlignment="1">
      <alignment horizontal="center" vertical="center"/>
    </xf>
    <xf numFmtId="0" fontId="21" fillId="0" borderId="0" xfId="0" applyFont="1">
      <alignment vertical="center"/>
    </xf>
    <xf numFmtId="0" fontId="22" fillId="0" borderId="0" xfId="0" applyFont="1">
      <alignment vertical="center"/>
    </xf>
    <xf numFmtId="0" fontId="20" fillId="0" borderId="0" xfId="0" applyFont="1" applyAlignment="1">
      <alignment horizontal="left" vertical="center"/>
    </xf>
    <xf numFmtId="0" fontId="20" fillId="0" borderId="0" xfId="0" applyFont="1" applyAlignment="1">
      <alignment horizontal="center" vertical="center" shrinkToFit="1"/>
    </xf>
    <xf numFmtId="0" fontId="21" fillId="0" borderId="0" xfId="0" applyFont="1" applyAlignment="1">
      <alignment horizontal="left" vertical="center"/>
    </xf>
    <xf numFmtId="0" fontId="23" fillId="0" borderId="8" xfId="0" applyFont="1" applyBorder="1">
      <alignment vertical="center"/>
    </xf>
    <xf numFmtId="0" fontId="24" fillId="0" borderId="0" xfId="0" applyFont="1">
      <alignment vertical="center"/>
    </xf>
    <xf numFmtId="0" fontId="25" fillId="0" borderId="0" xfId="0" applyFont="1">
      <alignment vertical="center"/>
    </xf>
    <xf numFmtId="0" fontId="15" fillId="0" borderId="0" xfId="0" applyFont="1" applyAlignment="1">
      <alignment horizontal="center" vertical="center" shrinkToFit="1"/>
    </xf>
    <xf numFmtId="0" fontId="26" fillId="0" borderId="0" xfId="0" applyFont="1" applyAlignment="1">
      <alignment horizontal="right"/>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33" xfId="0" applyFont="1" applyBorder="1" applyAlignment="1">
      <alignment vertical="center" wrapText="1"/>
    </xf>
    <xf numFmtId="0" fontId="11" fillId="3" borderId="0" xfId="0" applyFont="1" applyFill="1">
      <alignment vertical="center"/>
    </xf>
    <xf numFmtId="0" fontId="11" fillId="0" borderId="0" xfId="0" applyFont="1">
      <alignment vertical="center"/>
    </xf>
    <xf numFmtId="0" fontId="30" fillId="0" borderId="0" xfId="0" applyFont="1">
      <alignment vertical="center"/>
    </xf>
    <xf numFmtId="38" fontId="29" fillId="3" borderId="5" xfId="4" applyNumberFormat="1" applyFont="1" applyFill="1" applyBorder="1" applyAlignment="1" applyProtection="1">
      <alignment horizontal="right" vertical="center" shrinkToFit="1"/>
    </xf>
    <xf numFmtId="38" fontId="31" fillId="5" borderId="37" xfId="4" applyNumberFormat="1" applyFont="1" applyFill="1" applyBorder="1" applyAlignment="1" applyProtection="1">
      <alignment vertical="center" shrinkToFit="1"/>
    </xf>
    <xf numFmtId="38" fontId="28" fillId="0" borderId="38" xfId="4" applyNumberFormat="1" applyFont="1" applyFill="1" applyBorder="1" applyAlignment="1" applyProtection="1">
      <alignment vertical="center" shrinkToFit="1"/>
    </xf>
    <xf numFmtId="38" fontId="28" fillId="0" borderId="39" xfId="4" applyNumberFormat="1" applyFont="1" applyFill="1" applyBorder="1" applyAlignment="1" applyProtection="1">
      <alignment vertical="center" shrinkToFit="1"/>
    </xf>
    <xf numFmtId="0" fontId="28" fillId="0" borderId="36" xfId="0" applyFont="1" applyBorder="1">
      <alignment vertical="center"/>
    </xf>
    <xf numFmtId="0" fontId="28" fillId="0" borderId="0" xfId="0" applyFont="1">
      <alignment vertical="center"/>
    </xf>
    <xf numFmtId="0" fontId="28" fillId="3" borderId="0" xfId="0" applyFont="1" applyFill="1" applyAlignment="1">
      <alignment horizontal="right" vertical="center" shrinkToFit="1"/>
    </xf>
    <xf numFmtId="0" fontId="28" fillId="3" borderId="0" xfId="0" applyFont="1" applyFill="1" applyAlignment="1">
      <alignment horizontal="right" vertical="center"/>
    </xf>
    <xf numFmtId="0" fontId="28" fillId="3" borderId="0" xfId="0" applyFont="1" applyFill="1">
      <alignment vertical="center"/>
    </xf>
    <xf numFmtId="0" fontId="33" fillId="0" borderId="0" xfId="0" applyFont="1">
      <alignment vertical="center"/>
    </xf>
    <xf numFmtId="0" fontId="33" fillId="3" borderId="0" xfId="0" applyFont="1" applyFill="1">
      <alignment vertical="center"/>
    </xf>
    <xf numFmtId="177" fontId="28" fillId="3" borderId="0" xfId="4" applyNumberFormat="1" applyFont="1" applyFill="1" applyBorder="1" applyAlignment="1" applyProtection="1">
      <alignment vertical="center" shrinkToFit="1"/>
    </xf>
    <xf numFmtId="178" fontId="23" fillId="3" borderId="0" xfId="4" applyNumberFormat="1" applyFont="1" applyFill="1" applyBorder="1" applyAlignment="1" applyProtection="1">
      <alignment horizontal="right" vertical="center"/>
    </xf>
    <xf numFmtId="0" fontId="12" fillId="0" borderId="0" xfId="0" applyFont="1" applyAlignment="1">
      <alignment horizontal="left" vertical="center"/>
    </xf>
    <xf numFmtId="0" fontId="31" fillId="3" borderId="12" xfId="0" applyFont="1" applyFill="1" applyBorder="1" applyAlignment="1">
      <alignment horizontal="center" vertical="center" shrinkToFit="1"/>
    </xf>
    <xf numFmtId="0" fontId="12" fillId="3" borderId="0" xfId="0" applyFont="1" applyFill="1" applyAlignment="1">
      <alignment horizontal="left" vertical="center"/>
    </xf>
    <xf numFmtId="0" fontId="23" fillId="3" borderId="0" xfId="0" applyFont="1" applyFill="1">
      <alignment vertical="center"/>
    </xf>
    <xf numFmtId="178" fontId="23" fillId="3" borderId="0" xfId="4" applyNumberFormat="1" applyFont="1" applyFill="1" applyBorder="1" applyAlignment="1" applyProtection="1">
      <alignment horizontal="left" vertical="center" shrinkToFit="1"/>
    </xf>
    <xf numFmtId="0" fontId="23" fillId="3" borderId="0" xfId="0" applyFont="1" applyFill="1" applyAlignment="1">
      <alignment vertical="center" shrinkToFit="1"/>
    </xf>
    <xf numFmtId="178" fontId="34" fillId="3" borderId="0" xfId="4" applyNumberFormat="1" applyFont="1" applyFill="1" applyBorder="1" applyAlignment="1" applyProtection="1">
      <alignment horizontal="right" vertical="center"/>
    </xf>
    <xf numFmtId="3" fontId="23" fillId="5" borderId="40" xfId="3" applyNumberFormat="1" applyFont="1" applyFill="1" applyBorder="1" applyAlignment="1" applyProtection="1">
      <alignment horizontal="center" vertical="center" shrinkToFit="1"/>
    </xf>
    <xf numFmtId="9" fontId="23" fillId="5" borderId="40" xfId="5" applyFont="1" applyFill="1" applyBorder="1" applyAlignment="1" applyProtection="1">
      <alignment horizontal="center" vertical="center" shrinkToFit="1"/>
    </xf>
    <xf numFmtId="0" fontId="32" fillId="5" borderId="40" xfId="3" applyNumberFormat="1" applyFont="1" applyFill="1" applyBorder="1" applyAlignment="1" applyProtection="1">
      <alignment horizontal="center" vertical="center"/>
    </xf>
    <xf numFmtId="0" fontId="23" fillId="3" borderId="0" xfId="0" applyFont="1" applyFill="1" applyAlignment="1">
      <alignment horizontal="right" vertical="center" shrinkToFit="1"/>
    </xf>
    <xf numFmtId="179" fontId="32" fillId="3" borderId="0" xfId="3" applyNumberFormat="1" applyFont="1" applyFill="1" applyBorder="1" applyAlignment="1" applyProtection="1">
      <alignment horizontal="right" vertical="center"/>
    </xf>
    <xf numFmtId="0" fontId="23" fillId="3" borderId="0" xfId="0" applyFont="1" applyFill="1" applyAlignment="1">
      <alignment horizontal="right" vertical="center"/>
    </xf>
    <xf numFmtId="0" fontId="34" fillId="3" borderId="0" xfId="0" applyFont="1" applyFill="1" applyAlignment="1">
      <alignment horizontal="right" vertical="center"/>
    </xf>
    <xf numFmtId="9" fontId="23" fillId="3" borderId="0" xfId="5" applyFont="1" applyFill="1" applyBorder="1" applyAlignment="1" applyProtection="1">
      <alignment vertical="center" shrinkToFit="1"/>
    </xf>
    <xf numFmtId="0" fontId="23" fillId="3" borderId="0" xfId="0" applyFont="1" applyFill="1" applyAlignment="1">
      <alignment horizontal="center" vertical="center" shrinkToFit="1"/>
    </xf>
    <xf numFmtId="0" fontId="33" fillId="3" borderId="0" xfId="0" applyFont="1" applyFill="1" applyAlignment="1">
      <alignment horizontal="left" vertical="center"/>
    </xf>
    <xf numFmtId="179" fontId="32" fillId="0" borderId="40" xfId="3" applyNumberFormat="1" applyFont="1" applyFill="1" applyBorder="1" applyAlignment="1" applyProtection="1">
      <alignment horizontal="center" vertical="center"/>
    </xf>
    <xf numFmtId="0" fontId="12" fillId="3" borderId="11" xfId="0" applyFont="1" applyFill="1" applyBorder="1" applyAlignment="1">
      <alignment horizontal="right" vertical="center"/>
    </xf>
    <xf numFmtId="3" fontId="32" fillId="5" borderId="40" xfId="3" applyNumberFormat="1" applyFont="1" applyFill="1" applyBorder="1" applyAlignment="1" applyProtection="1">
      <alignment horizontal="right" vertical="center"/>
    </xf>
    <xf numFmtId="0" fontId="23" fillId="0" borderId="0" xfId="0" applyFont="1" applyAlignment="1">
      <alignment vertical="center" shrinkToFit="1"/>
    </xf>
    <xf numFmtId="0" fontId="21" fillId="3" borderId="0" xfId="0" applyFont="1" applyFill="1" applyAlignment="1">
      <alignment horizontal="left" vertical="center"/>
    </xf>
    <xf numFmtId="0" fontId="12" fillId="3" borderId="0" xfId="0" applyFont="1" applyFill="1" applyAlignment="1">
      <alignment horizontal="right" vertical="center"/>
    </xf>
    <xf numFmtId="178" fontId="23" fillId="3" borderId="0" xfId="4" applyNumberFormat="1" applyFont="1" applyFill="1" applyBorder="1" applyAlignment="1" applyProtection="1">
      <alignment horizontal="right" vertical="center" shrinkToFit="1"/>
    </xf>
    <xf numFmtId="38" fontId="23" fillId="3" borderId="0" xfId="3" applyFont="1" applyFill="1" applyBorder="1" applyAlignment="1" applyProtection="1">
      <alignment horizontal="center" vertical="center" shrinkToFit="1"/>
    </xf>
    <xf numFmtId="0" fontId="21" fillId="3" borderId="0" xfId="0" applyFont="1" applyFill="1" applyAlignment="1">
      <alignment horizontal="center" vertical="center" shrinkToFit="1"/>
    </xf>
    <xf numFmtId="180" fontId="33" fillId="0" borderId="0" xfId="5" applyNumberFormat="1" applyFont="1" applyFill="1" applyBorder="1" applyAlignment="1" applyProtection="1">
      <alignment vertical="center"/>
    </xf>
    <xf numFmtId="0" fontId="20" fillId="0" borderId="0" xfId="0" applyFont="1">
      <alignment vertical="center"/>
    </xf>
    <xf numFmtId="0" fontId="23" fillId="0" borderId="0" xfId="0" applyFont="1" applyAlignment="1">
      <alignment horizontal="left" vertical="center"/>
    </xf>
    <xf numFmtId="179" fontId="32" fillId="3" borderId="0" xfId="3" applyNumberFormat="1" applyFont="1" applyFill="1" applyBorder="1" applyAlignment="1" applyProtection="1">
      <alignment horizontal="left" vertical="center"/>
    </xf>
    <xf numFmtId="0" fontId="23" fillId="0" borderId="0" xfId="0" applyFont="1" applyAlignment="1">
      <alignment horizontal="center" vertical="center"/>
    </xf>
    <xf numFmtId="0" fontId="33" fillId="0" borderId="0" xfId="0" applyFont="1" applyAlignment="1">
      <alignment horizontal="left" vertical="center"/>
    </xf>
    <xf numFmtId="0" fontId="25" fillId="0" borderId="0" xfId="0" applyFont="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left" vertical="center" wrapText="1" shrinkToFit="1"/>
    </xf>
    <xf numFmtId="0" fontId="24" fillId="0" borderId="0" xfId="0" applyFont="1" applyAlignment="1">
      <alignment horizontal="left" vertical="center"/>
    </xf>
    <xf numFmtId="0" fontId="4" fillId="0" borderId="0" xfId="0" applyFont="1" applyAlignment="1">
      <alignment horizontal="left" vertical="center"/>
    </xf>
    <xf numFmtId="0" fontId="24" fillId="0" borderId="0" xfId="0" applyFont="1" applyAlignment="1">
      <alignment vertical="center" wrapText="1" shrinkToFit="1"/>
    </xf>
    <xf numFmtId="0" fontId="24" fillId="0" borderId="0" xfId="0" applyFont="1" applyAlignment="1">
      <alignment vertical="center" shrinkToFit="1"/>
    </xf>
    <xf numFmtId="178" fontId="24" fillId="0" borderId="0" xfId="4" applyNumberFormat="1" applyFont="1" applyFill="1" applyBorder="1" applyAlignment="1">
      <alignment vertical="center" shrinkToFit="1"/>
    </xf>
    <xf numFmtId="0" fontId="24" fillId="0" borderId="0" xfId="0" applyFont="1" applyAlignment="1">
      <alignment vertical="center" wrapText="1"/>
    </xf>
    <xf numFmtId="0" fontId="24" fillId="0" borderId="0" xfId="0" applyFont="1" applyAlignment="1">
      <alignment horizontal="center" vertical="center" wrapText="1" shrinkToFit="1"/>
    </xf>
    <xf numFmtId="0" fontId="24" fillId="0" borderId="0" xfId="0" applyFont="1" applyAlignment="1">
      <alignment horizontal="center" vertical="center" shrinkToFit="1"/>
    </xf>
    <xf numFmtId="0" fontId="24" fillId="0" borderId="0" xfId="0" applyFont="1" applyAlignment="1">
      <alignment horizontal="right" vertical="center" shrinkToFit="1"/>
    </xf>
    <xf numFmtId="0" fontId="24" fillId="0" borderId="0" xfId="0" applyFont="1" applyAlignment="1">
      <alignment horizontal="center" vertical="center"/>
    </xf>
    <xf numFmtId="178" fontId="16" fillId="0" borderId="0" xfId="4" applyNumberFormat="1" applyFont="1" applyFill="1" applyBorder="1" applyAlignment="1">
      <alignment vertical="center"/>
    </xf>
    <xf numFmtId="0" fontId="4" fillId="0" borderId="0" xfId="0" applyFont="1" applyAlignment="1">
      <alignment vertical="center" shrinkToFit="1"/>
    </xf>
    <xf numFmtId="0" fontId="19" fillId="4" borderId="0" xfId="0" applyFont="1" applyFill="1" applyAlignment="1" applyProtection="1">
      <alignment horizontal="center" vertical="center" shrinkToFit="1"/>
      <protection locked="0"/>
    </xf>
    <xf numFmtId="0" fontId="29" fillId="4" borderId="5" xfId="0" applyFont="1" applyFill="1" applyBorder="1" applyAlignment="1" applyProtection="1">
      <alignment horizontal="center" vertical="center" shrinkToFit="1"/>
      <protection locked="0"/>
    </xf>
    <xf numFmtId="0" fontId="29" fillId="4" borderId="5" xfId="0" applyFont="1" applyFill="1" applyBorder="1" applyAlignment="1" applyProtection="1">
      <alignment vertical="center" shrinkToFit="1"/>
      <protection locked="0"/>
    </xf>
    <xf numFmtId="0" fontId="29" fillId="4" borderId="5" xfId="0" applyFont="1" applyFill="1" applyBorder="1" applyAlignment="1" applyProtection="1">
      <alignment vertical="center" wrapText="1" shrinkToFit="1"/>
      <protection locked="0"/>
    </xf>
    <xf numFmtId="38" fontId="29" fillId="4" borderId="5" xfId="3" applyFont="1" applyFill="1" applyBorder="1" applyProtection="1">
      <alignment vertical="center"/>
      <protection locked="0"/>
    </xf>
    <xf numFmtId="0" fontId="29" fillId="4" borderId="5" xfId="0" applyFont="1" applyFill="1" applyBorder="1" applyProtection="1">
      <alignment vertical="center"/>
      <protection locked="0"/>
    </xf>
    <xf numFmtId="176" fontId="29" fillId="4" borderId="5" xfId="0" applyNumberFormat="1" applyFont="1" applyFill="1" applyBorder="1" applyAlignment="1" applyProtection="1">
      <alignment vertical="center" shrinkToFit="1"/>
      <protection locked="0"/>
    </xf>
    <xf numFmtId="38" fontId="29" fillId="4" borderId="5" xfId="4" applyNumberFormat="1" applyFont="1" applyFill="1" applyBorder="1" applyAlignment="1" applyProtection="1">
      <alignment horizontal="right" vertical="center" shrinkToFit="1"/>
      <protection locked="0"/>
    </xf>
    <xf numFmtId="38" fontId="29" fillId="4" borderId="14" xfId="4" applyNumberFormat="1" applyFont="1" applyFill="1" applyBorder="1" applyAlignment="1" applyProtection="1">
      <alignment horizontal="right" vertical="center" shrinkToFit="1"/>
      <protection locked="0"/>
    </xf>
    <xf numFmtId="0" fontId="29" fillId="4" borderId="1" xfId="0" applyFont="1" applyFill="1" applyBorder="1" applyAlignment="1" applyProtection="1">
      <alignment vertical="center" shrinkToFit="1"/>
      <protection locked="0"/>
    </xf>
    <xf numFmtId="0" fontId="29" fillId="4" borderId="1" xfId="0" applyFont="1" applyFill="1" applyBorder="1" applyAlignment="1" applyProtection="1">
      <alignment vertical="center" wrapText="1" shrinkToFit="1"/>
      <protection locked="0"/>
    </xf>
    <xf numFmtId="0" fontId="29" fillId="4" borderId="1" xfId="0" applyFont="1" applyFill="1" applyBorder="1" applyProtection="1">
      <alignment vertical="center"/>
      <protection locked="0"/>
    </xf>
    <xf numFmtId="176" fontId="29" fillId="4" borderId="1" xfId="0" applyNumberFormat="1" applyFont="1" applyFill="1" applyBorder="1" applyAlignment="1" applyProtection="1">
      <alignment vertical="center" shrinkToFit="1"/>
      <protection locked="0"/>
    </xf>
    <xf numFmtId="38" fontId="29" fillId="4" borderId="1" xfId="4" applyNumberFormat="1" applyFont="1" applyFill="1" applyBorder="1" applyAlignment="1" applyProtection="1">
      <alignment horizontal="right" vertical="center" shrinkToFit="1"/>
      <protection locked="0"/>
    </xf>
    <xf numFmtId="38" fontId="29" fillId="4" borderId="1" xfId="4" applyNumberFormat="1" applyFont="1" applyFill="1" applyBorder="1" applyAlignment="1" applyProtection="1">
      <alignment vertical="center" shrinkToFit="1"/>
      <protection locked="0"/>
    </xf>
    <xf numFmtId="0" fontId="29" fillId="4" borderId="29" xfId="0" applyFont="1" applyFill="1" applyBorder="1" applyAlignment="1" applyProtection="1">
      <alignment horizontal="left" vertical="center" wrapText="1" shrinkToFit="1"/>
      <protection locked="0"/>
    </xf>
    <xf numFmtId="0" fontId="29" fillId="4" borderId="16" xfId="0" applyFont="1" applyFill="1" applyBorder="1" applyAlignment="1" applyProtection="1">
      <alignment horizontal="left" vertical="center" wrapText="1" shrinkToFit="1"/>
      <protection locked="0"/>
    </xf>
    <xf numFmtId="0" fontId="15" fillId="3" borderId="0" xfId="0" applyFont="1" applyFill="1" applyAlignment="1">
      <alignment horizontal="center" vertical="center"/>
    </xf>
    <xf numFmtId="0" fontId="15" fillId="3" borderId="0" xfId="0" applyFont="1" applyFill="1">
      <alignment vertical="center"/>
    </xf>
    <xf numFmtId="0" fontId="4" fillId="3" borderId="0" xfId="0" applyFont="1" applyFill="1">
      <alignment vertical="center"/>
    </xf>
    <xf numFmtId="0" fontId="35" fillId="3" borderId="0" xfId="0" applyFont="1" applyFill="1" applyAlignment="1">
      <alignment horizontal="center" vertical="center"/>
    </xf>
    <xf numFmtId="0" fontId="36" fillId="3" borderId="0" xfId="0" applyFont="1" applyFill="1">
      <alignment vertical="center"/>
    </xf>
    <xf numFmtId="0" fontId="36" fillId="3" borderId="0" xfId="0" applyFont="1" applyFill="1" applyAlignment="1">
      <alignment vertical="center" wrapText="1"/>
    </xf>
    <xf numFmtId="0" fontId="23" fillId="3" borderId="8" xfId="0" applyFont="1" applyFill="1" applyBorder="1" applyAlignment="1">
      <alignment horizontal="right" vertical="center"/>
    </xf>
    <xf numFmtId="0" fontId="24" fillId="3" borderId="0" xfId="0" applyFont="1" applyFill="1" applyAlignment="1">
      <alignment vertical="center" shrinkToFit="1"/>
    </xf>
    <xf numFmtId="0" fontId="36" fillId="3" borderId="0" xfId="0" applyFont="1" applyFill="1" applyAlignment="1">
      <alignment horizontal="left" vertical="center" wrapText="1"/>
    </xf>
    <xf numFmtId="0" fontId="37" fillId="3" borderId="0" xfId="0" applyFont="1" applyFill="1">
      <alignment vertical="center"/>
    </xf>
    <xf numFmtId="0" fontId="37" fillId="0" borderId="0" xfId="0" applyFont="1">
      <alignment vertical="center"/>
    </xf>
    <xf numFmtId="0" fontId="38" fillId="3" borderId="0" xfId="0" applyFont="1" applyFill="1" applyAlignment="1">
      <alignment horizontal="center" vertical="center"/>
    </xf>
    <xf numFmtId="0" fontId="38" fillId="0" borderId="0" xfId="0" applyFont="1" applyAlignment="1">
      <alignment horizontal="center" vertical="center"/>
    </xf>
    <xf numFmtId="0" fontId="23" fillId="4" borderId="8" xfId="0" applyFont="1" applyFill="1" applyBorder="1" applyAlignment="1">
      <alignment horizontal="right" vertical="center"/>
    </xf>
    <xf numFmtId="0" fontId="24" fillId="4" borderId="8" xfId="0" applyFont="1" applyFill="1" applyBorder="1" applyAlignment="1">
      <alignment horizontal="left" vertical="center" shrinkToFit="1"/>
    </xf>
    <xf numFmtId="14" fontId="9" fillId="4" borderId="7" xfId="0" applyNumberFormat="1" applyFont="1" applyFill="1" applyBorder="1" applyAlignment="1">
      <alignment horizontal="center" vertical="center" wrapText="1"/>
    </xf>
    <xf numFmtId="14" fontId="9" fillId="4" borderId="15" xfId="0" applyNumberFormat="1" applyFont="1" applyFill="1" applyBorder="1" applyAlignment="1">
      <alignment horizontal="center" vertical="center" wrapText="1"/>
    </xf>
    <xf numFmtId="14" fontId="9" fillId="4" borderId="19" xfId="0" applyNumberFormat="1" applyFont="1" applyFill="1" applyBorder="1" applyAlignment="1">
      <alignment horizontal="center" vertical="center" wrapText="1"/>
    </xf>
    <xf numFmtId="14" fontId="9" fillId="4" borderId="20" xfId="0" applyNumberFormat="1" applyFont="1" applyFill="1" applyBorder="1" applyAlignment="1">
      <alignment horizontal="center" vertical="center" wrapText="1"/>
    </xf>
    <xf numFmtId="0" fontId="7" fillId="3" borderId="0" xfId="1" applyFont="1" applyFill="1" applyAlignment="1">
      <alignment horizontal="center" vertical="center" wrapText="1"/>
    </xf>
    <xf numFmtId="0" fontId="9" fillId="4" borderId="4" xfId="0" applyFont="1" applyFill="1" applyBorder="1" applyAlignment="1">
      <alignment horizontal="left" vertical="center" wrapText="1"/>
    </xf>
    <xf numFmtId="0" fontId="0" fillId="2" borderId="0" xfId="0" applyFill="1">
      <alignment vertical="center"/>
    </xf>
    <xf numFmtId="0" fontId="9" fillId="4" borderId="7" xfId="0" applyFont="1" applyFill="1" applyBorder="1" applyAlignment="1">
      <alignment horizontal="left" vertical="center" wrapText="1"/>
    </xf>
    <xf numFmtId="0" fontId="9" fillId="4" borderId="19"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7" xfId="0" applyFont="1" applyFill="1" applyBorder="1" applyAlignment="1">
      <alignment horizontal="left" vertical="center" wrapText="1"/>
    </xf>
    <xf numFmtId="14" fontId="13" fillId="4" borderId="7" xfId="0" applyNumberFormat="1" applyFont="1" applyFill="1" applyBorder="1" applyAlignment="1">
      <alignment horizontal="center" vertical="center" wrapText="1"/>
    </xf>
    <xf numFmtId="14" fontId="13" fillId="4" borderId="15" xfId="0" applyNumberFormat="1" applyFont="1" applyFill="1" applyBorder="1" applyAlignment="1">
      <alignment horizontal="center" vertical="center" wrapText="1"/>
    </xf>
    <xf numFmtId="0" fontId="29" fillId="4" borderId="5" xfId="0" applyFont="1" applyFill="1" applyBorder="1" applyAlignment="1" applyProtection="1">
      <alignment vertical="center" wrapText="1"/>
      <protection locked="0"/>
    </xf>
    <xf numFmtId="0" fontId="9" fillId="0" borderId="1" xfId="0" applyFont="1" applyBorder="1" applyAlignment="1">
      <alignment horizontal="center" vertical="center" wrapText="1"/>
    </xf>
    <xf numFmtId="0" fontId="4" fillId="0" borderId="0" xfId="1" applyFont="1" applyAlignment="1">
      <alignment vertical="center"/>
    </xf>
    <xf numFmtId="0" fontId="4" fillId="3" borderId="11" xfId="1" applyFont="1" applyFill="1" applyBorder="1" applyAlignment="1">
      <alignment vertical="center"/>
    </xf>
    <xf numFmtId="0" fontId="4" fillId="3" borderId="10" xfId="1" applyFont="1" applyFill="1" applyBorder="1" applyAlignment="1">
      <alignment vertical="center"/>
    </xf>
    <xf numFmtId="0" fontId="4" fillId="4" borderId="18"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4" xfId="1" applyFont="1" applyFill="1" applyBorder="1" applyAlignment="1">
      <alignment horizontal="center" vertical="center" wrapText="1"/>
    </xf>
    <xf numFmtId="49" fontId="4" fillId="8" borderId="1" xfId="1" applyNumberFormat="1" applyFont="1" applyFill="1" applyBorder="1" applyAlignment="1" applyProtection="1">
      <alignment horizontal="left" vertical="center" shrinkToFit="1"/>
      <protection locked="0"/>
    </xf>
    <xf numFmtId="0" fontId="4" fillId="4" borderId="1" xfId="1" applyFont="1" applyFill="1" applyBorder="1" applyAlignment="1">
      <alignment horizontal="left" vertical="center" wrapText="1" shrinkToFit="1"/>
    </xf>
    <xf numFmtId="0" fontId="42" fillId="0" borderId="1" xfId="1" applyFont="1" applyBorder="1" applyAlignment="1">
      <alignment horizontal="center" vertical="center" wrapText="1"/>
    </xf>
    <xf numFmtId="0" fontId="43" fillId="0" borderId="1" xfId="1" applyFont="1" applyBorder="1" applyAlignment="1">
      <alignment horizontal="center" vertical="center" wrapText="1"/>
    </xf>
    <xf numFmtId="0" fontId="42" fillId="3" borderId="1" xfId="1" applyFont="1" applyFill="1" applyBorder="1" applyAlignment="1">
      <alignment horizontal="center" vertical="center"/>
    </xf>
    <xf numFmtId="0" fontId="42" fillId="3" borderId="1" xfId="1" applyFont="1" applyFill="1" applyBorder="1" applyAlignment="1">
      <alignment horizontal="center" vertical="center" wrapText="1"/>
    </xf>
    <xf numFmtId="0" fontId="42" fillId="3" borderId="2" xfId="1" applyFont="1" applyFill="1" applyBorder="1" applyAlignment="1">
      <alignment horizontal="center" vertical="center"/>
    </xf>
    <xf numFmtId="0" fontId="9" fillId="4" borderId="2" xfId="1" applyFont="1" applyFill="1" applyBorder="1" applyAlignment="1">
      <alignment horizontal="center" vertical="center" wrapText="1"/>
    </xf>
    <xf numFmtId="0" fontId="42" fillId="0" borderId="2" xfId="1" applyFont="1" applyBorder="1" applyAlignment="1">
      <alignment horizontal="center" vertical="center" wrapText="1"/>
    </xf>
    <xf numFmtId="0" fontId="9" fillId="4" borderId="1" xfId="1" applyFont="1" applyFill="1" applyBorder="1" applyAlignment="1">
      <alignment horizontal="center" vertical="center" wrapText="1"/>
    </xf>
    <xf numFmtId="0" fontId="42" fillId="0" borderId="1" xfId="1" applyFont="1" applyBorder="1" applyAlignment="1">
      <alignment horizontal="center" vertical="center" wrapText="1" shrinkToFit="1"/>
    </xf>
    <xf numFmtId="0" fontId="42" fillId="11" borderId="14" xfId="1" applyFont="1" applyFill="1" applyBorder="1" applyAlignment="1">
      <alignment vertical="center"/>
    </xf>
    <xf numFmtId="0" fontId="4" fillId="8" borderId="2" xfId="1" applyFont="1" applyFill="1" applyBorder="1" applyAlignment="1" applyProtection="1">
      <alignment horizontal="center" vertical="center" wrapText="1"/>
      <protection locked="0"/>
    </xf>
    <xf numFmtId="0" fontId="4" fillId="8" borderId="1" xfId="1" applyFont="1" applyFill="1" applyBorder="1" applyAlignment="1" applyProtection="1">
      <alignment horizontal="center" vertical="center" wrapText="1"/>
      <protection locked="0"/>
    </xf>
    <xf numFmtId="0" fontId="43" fillId="3" borderId="1" xfId="1" applyFont="1" applyFill="1" applyBorder="1" applyAlignment="1">
      <alignment horizontal="center" vertical="center" wrapText="1" shrinkToFit="1"/>
    </xf>
    <xf numFmtId="0" fontId="43" fillId="0" borderId="1" xfId="2" applyFont="1" applyBorder="1" applyAlignment="1">
      <alignment horizontal="center" vertical="center" wrapText="1"/>
    </xf>
    <xf numFmtId="0" fontId="9" fillId="8" borderId="16" xfId="1" applyFont="1" applyFill="1" applyBorder="1" applyAlignment="1" applyProtection="1">
      <alignment horizontal="left" vertical="center" wrapText="1"/>
      <protection locked="0"/>
    </xf>
    <xf numFmtId="0" fontId="9" fillId="8" borderId="46" xfId="1" applyFont="1" applyFill="1" applyBorder="1" applyAlignment="1" applyProtection="1">
      <alignment horizontal="left" vertical="center" wrapText="1"/>
      <protection locked="0"/>
    </xf>
    <xf numFmtId="0" fontId="9" fillId="8" borderId="7" xfId="1" applyFont="1" applyFill="1" applyBorder="1" applyAlignment="1" applyProtection="1">
      <alignment horizontal="left" vertical="center" wrapText="1"/>
      <protection locked="0"/>
    </xf>
    <xf numFmtId="49" fontId="4" fillId="8" borderId="1" xfId="1" applyNumberFormat="1" applyFont="1" applyFill="1" applyBorder="1" applyAlignment="1" applyProtection="1">
      <alignment horizontal="center" vertical="center" shrinkToFit="1"/>
      <protection locked="0"/>
    </xf>
    <xf numFmtId="0" fontId="43" fillId="0" borderId="1" xfId="0" applyFont="1" applyBorder="1">
      <alignment vertical="center"/>
    </xf>
    <xf numFmtId="0" fontId="0" fillId="0" borderId="0" xfId="0" applyAlignment="1">
      <alignment horizontal="center" vertical="center" wrapText="1"/>
    </xf>
    <xf numFmtId="0" fontId="42" fillId="3" borderId="1" xfId="1" applyFont="1" applyFill="1" applyBorder="1" applyAlignment="1">
      <alignment vertical="center" wrapText="1"/>
    </xf>
    <xf numFmtId="0" fontId="42" fillId="3" borderId="28" xfId="1" applyFont="1" applyFill="1" applyBorder="1" applyAlignment="1">
      <alignment vertical="center" wrapText="1"/>
    </xf>
    <xf numFmtId="0" fontId="42" fillId="3" borderId="14" xfId="1" applyFont="1" applyFill="1" applyBorder="1" applyAlignment="1">
      <alignment vertical="center" wrapText="1"/>
    </xf>
    <xf numFmtId="49" fontId="4" fillId="8" borderId="16" xfId="1" applyNumberFormat="1" applyFont="1" applyFill="1" applyBorder="1" applyAlignment="1" applyProtection="1">
      <alignment horizontal="left" vertical="center" shrinkToFit="1"/>
      <protection locked="0"/>
    </xf>
    <xf numFmtId="49" fontId="4" fillId="8" borderId="46" xfId="1" applyNumberFormat="1" applyFont="1" applyFill="1" applyBorder="1" applyAlignment="1" applyProtection="1">
      <alignment horizontal="left" vertical="center" shrinkToFit="1"/>
      <protection locked="0"/>
    </xf>
    <xf numFmtId="0" fontId="4" fillId="4" borderId="1" xfId="1" applyFont="1" applyFill="1" applyBorder="1" applyAlignment="1" applyProtection="1">
      <alignment horizontal="left" vertical="center" wrapText="1" shrinkToFit="1"/>
      <protection locked="0"/>
    </xf>
    <xf numFmtId="0" fontId="42" fillId="0" borderId="1" xfId="1" applyFont="1" applyBorder="1" applyAlignment="1">
      <alignment horizontal="center" vertical="center" shrinkToFit="1"/>
    </xf>
    <xf numFmtId="0" fontId="43" fillId="0" borderId="1" xfId="1" applyFont="1" applyBorder="1" applyAlignment="1">
      <alignment horizontal="center" vertical="center"/>
    </xf>
    <xf numFmtId="0" fontId="9" fillId="4" borderId="1" xfId="1" applyFont="1" applyFill="1" applyBorder="1" applyAlignment="1">
      <alignment horizontal="center" vertical="top" wrapText="1"/>
    </xf>
    <xf numFmtId="0" fontId="43" fillId="0" borderId="1" xfId="1" applyFont="1" applyBorder="1" applyAlignment="1">
      <alignment horizontal="center" vertical="center" wrapText="1" shrinkToFit="1"/>
    </xf>
    <xf numFmtId="0" fontId="42" fillId="3" borderId="1" xfId="1" applyFont="1" applyFill="1" applyBorder="1" applyAlignment="1">
      <alignment horizontal="center" vertical="top" wrapText="1"/>
    </xf>
    <xf numFmtId="0" fontId="42" fillId="11" borderId="1" xfId="1" applyFont="1" applyFill="1" applyBorder="1" applyAlignment="1">
      <alignment horizontal="center" vertical="center" wrapText="1"/>
    </xf>
    <xf numFmtId="0" fontId="0" fillId="0" borderId="10" xfId="0" applyBorder="1">
      <alignment vertical="center"/>
    </xf>
    <xf numFmtId="0" fontId="4" fillId="0" borderId="41" xfId="1" applyFont="1" applyBorder="1" applyAlignment="1">
      <alignment vertical="center"/>
    </xf>
    <xf numFmtId="0" fontId="7" fillId="3" borderId="12" xfId="1" applyFont="1" applyFill="1" applyBorder="1" applyAlignment="1">
      <alignment horizontal="left" vertical="center"/>
    </xf>
    <xf numFmtId="0" fontId="9" fillId="3" borderId="41" xfId="1" applyFont="1" applyFill="1" applyBorder="1" applyAlignment="1">
      <alignment horizontal="left" vertical="center"/>
    </xf>
    <xf numFmtId="0" fontId="7" fillId="3" borderId="42" xfId="1" applyFont="1" applyFill="1" applyBorder="1" applyAlignment="1">
      <alignment horizontal="center" vertical="center"/>
    </xf>
    <xf numFmtId="0" fontId="4" fillId="3" borderId="0" xfId="1" applyFont="1" applyFill="1" applyAlignment="1">
      <alignment vertical="center" wrapText="1"/>
    </xf>
    <xf numFmtId="0" fontId="0" fillId="0" borderId="9" xfId="0" applyBorder="1">
      <alignment vertical="center"/>
    </xf>
    <xf numFmtId="0" fontId="6" fillId="3" borderId="55" xfId="1" applyFont="1" applyFill="1" applyBorder="1" applyAlignment="1">
      <alignment horizontal="right" vertical="center"/>
    </xf>
    <xf numFmtId="0" fontId="4" fillId="3" borderId="56" xfId="1" applyFont="1" applyFill="1" applyBorder="1" applyAlignment="1">
      <alignment vertical="center"/>
    </xf>
    <xf numFmtId="0" fontId="4" fillId="3" borderId="56" xfId="1" applyFont="1" applyFill="1" applyBorder="1" applyAlignment="1">
      <alignment vertical="center" wrapText="1"/>
    </xf>
    <xf numFmtId="0" fontId="4" fillId="3" borderId="9" xfId="1" applyFont="1" applyFill="1" applyBorder="1" applyAlignment="1">
      <alignment vertical="center"/>
    </xf>
    <xf numFmtId="0" fontId="42" fillId="11" borderId="21" xfId="1" applyFont="1" applyFill="1" applyBorder="1" applyAlignment="1">
      <alignment horizontal="center" vertical="center" textRotation="255"/>
    </xf>
    <xf numFmtId="0" fontId="42" fillId="11" borderId="24" xfId="1" applyFont="1" applyFill="1" applyBorder="1" applyAlignment="1">
      <alignment horizontal="center" vertical="center" textRotation="255"/>
    </xf>
    <xf numFmtId="0" fontId="42" fillId="11" borderId="43" xfId="1" applyFont="1" applyFill="1" applyBorder="1" applyAlignment="1">
      <alignment horizontal="center" vertical="center" textRotation="255"/>
    </xf>
    <xf numFmtId="0" fontId="43" fillId="0" borderId="1" xfId="1" applyFont="1" applyBorder="1" applyAlignment="1">
      <alignment horizontal="left" vertical="top" wrapText="1"/>
    </xf>
    <xf numFmtId="0" fontId="43" fillId="0" borderId="15" xfId="1" applyFont="1" applyBorder="1" applyAlignment="1">
      <alignment horizontal="left" vertical="top" wrapText="1"/>
    </xf>
    <xf numFmtId="0" fontId="42" fillId="0" borderId="1" xfId="1" applyFont="1" applyBorder="1" applyAlignment="1">
      <alignment horizontal="left" vertical="top" wrapText="1"/>
    </xf>
    <xf numFmtId="0" fontId="42" fillId="0" borderId="15" xfId="1" applyFont="1" applyBorder="1" applyAlignment="1">
      <alignment horizontal="left" vertical="top" wrapText="1"/>
    </xf>
    <xf numFmtId="0" fontId="7" fillId="0" borderId="10" xfId="1" applyFont="1" applyBorder="1" applyAlignment="1">
      <alignment horizontal="center" vertical="center" wrapText="1"/>
    </xf>
    <xf numFmtId="0" fontId="7" fillId="0" borderId="0" xfId="1" applyFont="1" applyAlignment="1">
      <alignment horizontal="center" vertical="center"/>
    </xf>
    <xf numFmtId="0" fontId="7" fillId="0" borderId="11" xfId="1" applyFont="1" applyBorder="1" applyAlignment="1">
      <alignment horizontal="center" vertical="center"/>
    </xf>
    <xf numFmtId="0" fontId="43" fillId="0" borderId="59" xfId="1" applyFont="1" applyBorder="1" applyAlignment="1">
      <alignment horizontal="center" vertical="center" wrapText="1"/>
    </xf>
    <xf numFmtId="0" fontId="43" fillId="0" borderId="14" xfId="1" applyFont="1" applyBorder="1" applyAlignment="1">
      <alignment horizontal="center" vertical="center"/>
    </xf>
    <xf numFmtId="0" fontId="9" fillId="0" borderId="14" xfId="1" applyFont="1" applyBorder="1" applyAlignment="1">
      <alignment vertical="center"/>
    </xf>
    <xf numFmtId="0" fontId="9" fillId="4" borderId="14" xfId="1" applyFont="1" applyFill="1" applyBorder="1" applyAlignment="1">
      <alignment horizontal="left" vertical="center" wrapText="1"/>
    </xf>
    <xf numFmtId="0" fontId="9" fillId="4" borderId="14" xfId="1" applyFont="1" applyFill="1" applyBorder="1" applyAlignment="1">
      <alignment horizontal="left" vertical="center"/>
    </xf>
    <xf numFmtId="0" fontId="9" fillId="4" borderId="28" xfId="1" applyFont="1" applyFill="1" applyBorder="1" applyAlignment="1">
      <alignment horizontal="left" vertical="center"/>
    </xf>
    <xf numFmtId="0" fontId="43" fillId="3" borderId="4" xfId="1" applyFont="1" applyFill="1" applyBorder="1" applyAlignment="1">
      <alignment horizontal="center" vertical="center" wrapText="1"/>
    </xf>
    <xf numFmtId="0" fontId="43" fillId="3" borderId="1" xfId="1" applyFont="1" applyFill="1" applyBorder="1" applyAlignment="1">
      <alignment horizontal="center" vertical="center"/>
    </xf>
    <xf numFmtId="0" fontId="9" fillId="3" borderId="1" xfId="1" applyFont="1" applyFill="1" applyBorder="1" applyAlignment="1">
      <alignment vertical="center"/>
    </xf>
    <xf numFmtId="0" fontId="13" fillId="4" borderId="7" xfId="1" applyFont="1" applyFill="1" applyBorder="1" applyAlignment="1">
      <alignment horizontal="left" vertical="top" wrapText="1"/>
    </xf>
    <xf numFmtId="0" fontId="13" fillId="4" borderId="46" xfId="1" applyFont="1" applyFill="1" applyBorder="1" applyAlignment="1">
      <alignment horizontal="left" vertical="top" wrapText="1"/>
    </xf>
    <xf numFmtId="0" fontId="13" fillId="4" borderId="16" xfId="1" applyFont="1" applyFill="1" applyBorder="1" applyAlignment="1">
      <alignment horizontal="left" vertical="top" wrapText="1"/>
    </xf>
    <xf numFmtId="0" fontId="43" fillId="0" borderId="1" xfId="1" applyFont="1" applyBorder="1" applyAlignment="1">
      <alignment horizontal="center" vertical="center" wrapText="1"/>
    </xf>
    <xf numFmtId="0" fontId="42" fillId="0" borderId="1" xfId="1" applyFont="1" applyBorder="1" applyAlignment="1">
      <alignment horizontal="center" vertical="center" wrapText="1" shrinkToFit="1"/>
    </xf>
    <xf numFmtId="0" fontId="13" fillId="4" borderId="1" xfId="1" applyFont="1" applyFill="1" applyBorder="1" applyAlignment="1">
      <alignment horizontal="left" vertical="top" wrapText="1"/>
    </xf>
    <xf numFmtId="0" fontId="13" fillId="4" borderId="15" xfId="1" applyFont="1" applyFill="1" applyBorder="1" applyAlignment="1">
      <alignment horizontal="left" vertical="top" wrapText="1"/>
    </xf>
    <xf numFmtId="0" fontId="42" fillId="0" borderId="18" xfId="1" applyFont="1" applyBorder="1" applyAlignment="1">
      <alignment horizontal="center" vertical="center" wrapText="1"/>
    </xf>
    <xf numFmtId="0" fontId="13" fillId="4" borderId="18" xfId="1" applyFont="1" applyFill="1" applyBorder="1" applyAlignment="1">
      <alignment horizontal="left" vertical="top" wrapText="1"/>
    </xf>
    <xf numFmtId="0" fontId="9" fillId="4" borderId="18" xfId="1" applyFont="1" applyFill="1" applyBorder="1" applyAlignment="1">
      <alignment horizontal="left" vertical="top" wrapText="1"/>
    </xf>
    <xf numFmtId="0" fontId="9" fillId="4" borderId="20" xfId="1" applyFont="1" applyFill="1" applyBorder="1" applyAlignment="1">
      <alignment horizontal="left" vertical="top" wrapText="1"/>
    </xf>
    <xf numFmtId="0" fontId="4" fillId="8" borderId="7" xfId="1" applyFont="1" applyFill="1" applyBorder="1" applyAlignment="1" applyProtection="1">
      <alignment horizontal="left" vertical="center"/>
      <protection locked="0"/>
    </xf>
    <xf numFmtId="0" fontId="4" fillId="8" borderId="46" xfId="1" applyFont="1" applyFill="1" applyBorder="1" applyAlignment="1" applyProtection="1">
      <alignment horizontal="left" vertical="center"/>
      <protection locked="0"/>
    </xf>
    <xf numFmtId="0" fontId="4" fillId="8" borderId="16" xfId="1" applyFont="1" applyFill="1" applyBorder="1" applyAlignment="1" applyProtection="1">
      <alignment horizontal="left" vertical="center"/>
      <protection locked="0"/>
    </xf>
    <xf numFmtId="0" fontId="42" fillId="4" borderId="1" xfId="1" applyFont="1" applyFill="1" applyBorder="1" applyAlignment="1">
      <alignment horizontal="left" vertical="center" wrapText="1"/>
    </xf>
    <xf numFmtId="0" fontId="42" fillId="4" borderId="15" xfId="1" applyFont="1" applyFill="1" applyBorder="1" applyAlignment="1">
      <alignment horizontal="left" vertical="center" wrapText="1"/>
    </xf>
    <xf numFmtId="0" fontId="43" fillId="0" borderId="4" xfId="1" applyFont="1" applyBorder="1" applyAlignment="1">
      <alignment horizontal="center" vertical="center" wrapText="1"/>
    </xf>
    <xf numFmtId="0" fontId="4" fillId="8" borderId="4" xfId="1" applyFont="1" applyFill="1" applyBorder="1" applyAlignment="1" applyProtection="1">
      <alignment horizontal="left" vertical="center"/>
      <protection locked="0"/>
    </xf>
    <xf numFmtId="0" fontId="42" fillId="0" borderId="3" xfId="1" applyFont="1" applyBorder="1" applyAlignment="1">
      <alignment horizontal="center" vertical="center" wrapText="1" shrinkToFit="1"/>
    </xf>
    <xf numFmtId="0" fontId="42" fillId="0" borderId="53" xfId="1" applyFont="1" applyBorder="1" applyAlignment="1">
      <alignment horizontal="center" vertical="center" wrapText="1" shrinkToFit="1"/>
    </xf>
    <xf numFmtId="0" fontId="42" fillId="0" borderId="52" xfId="1" applyFont="1" applyBorder="1" applyAlignment="1">
      <alignment horizontal="center" vertical="center" wrapText="1" shrinkToFit="1"/>
    </xf>
    <xf numFmtId="0" fontId="42" fillId="0" borderId="51" xfId="1" applyFont="1" applyBorder="1" applyAlignment="1">
      <alignment horizontal="center" vertical="center" wrapText="1" shrinkToFit="1"/>
    </xf>
    <xf numFmtId="0" fontId="4" fillId="4" borderId="7" xfId="1" applyFont="1" applyFill="1" applyBorder="1" applyAlignment="1">
      <alignment horizontal="left" vertical="center" wrapText="1" shrinkToFit="1"/>
    </xf>
    <xf numFmtId="0" fontId="4" fillId="4" borderId="46" xfId="1" applyFont="1" applyFill="1" applyBorder="1" applyAlignment="1">
      <alignment horizontal="left" vertical="center" wrapText="1" shrinkToFit="1"/>
    </xf>
    <xf numFmtId="0" fontId="4" fillId="4" borderId="16" xfId="1" applyFont="1" applyFill="1" applyBorder="1" applyAlignment="1">
      <alignment horizontal="left" vertical="center" wrapText="1" shrinkToFit="1"/>
    </xf>
    <xf numFmtId="0" fontId="49" fillId="4" borderId="7" xfId="6" applyFill="1" applyBorder="1" applyAlignment="1">
      <alignment horizontal="left" vertical="center" wrapText="1" shrinkToFit="1"/>
    </xf>
    <xf numFmtId="0" fontId="42" fillId="3" borderId="1" xfId="1" applyFont="1" applyFill="1" applyBorder="1" applyAlignment="1">
      <alignment horizontal="center" vertical="top" wrapText="1"/>
    </xf>
    <xf numFmtId="0" fontId="42" fillId="0" borderId="1" xfId="1" applyFont="1" applyBorder="1" applyAlignment="1">
      <alignment horizontal="center" vertical="center" wrapText="1"/>
    </xf>
    <xf numFmtId="0" fontId="42" fillId="0" borderId="1" xfId="1" applyFont="1" applyBorder="1" applyAlignment="1">
      <alignment horizontal="center" vertical="center"/>
    </xf>
    <xf numFmtId="0" fontId="42" fillId="3" borderId="15" xfId="1" applyFont="1" applyFill="1" applyBorder="1" applyAlignment="1">
      <alignment horizontal="center" vertical="top" wrapText="1"/>
    </xf>
    <xf numFmtId="0" fontId="42" fillId="0" borderId="1" xfId="1" applyFont="1" applyBorder="1" applyAlignment="1">
      <alignment horizontal="left" vertical="center" wrapText="1"/>
    </xf>
    <xf numFmtId="0" fontId="4" fillId="4" borderId="1" xfId="1" applyFont="1" applyFill="1" applyBorder="1" applyAlignment="1">
      <alignment horizontal="left" vertical="center" wrapText="1"/>
    </xf>
    <xf numFmtId="0" fontId="43" fillId="9" borderId="1" xfId="1" applyFont="1" applyFill="1" applyBorder="1" applyAlignment="1">
      <alignment horizontal="center" vertical="center" wrapText="1"/>
    </xf>
    <xf numFmtId="0" fontId="43" fillId="9" borderId="1" xfId="1" applyFont="1" applyFill="1" applyBorder="1" applyAlignment="1">
      <alignment horizontal="center" vertical="center"/>
    </xf>
    <xf numFmtId="49" fontId="4" fillId="8" borderId="1" xfId="1" applyNumberFormat="1" applyFont="1" applyFill="1" applyBorder="1" applyAlignment="1">
      <alignment horizontal="left" vertical="center" wrapText="1"/>
    </xf>
    <xf numFmtId="49" fontId="4" fillId="8" borderId="1" xfId="1" applyNumberFormat="1" applyFont="1" applyFill="1" applyBorder="1" applyAlignment="1">
      <alignment horizontal="left" vertical="center"/>
    </xf>
    <xf numFmtId="49" fontId="4" fillId="8" borderId="15" xfId="1" applyNumberFormat="1" applyFont="1" applyFill="1" applyBorder="1" applyAlignment="1">
      <alignment horizontal="left" vertical="center"/>
    </xf>
    <xf numFmtId="14" fontId="4" fillId="8" borderId="7" xfId="1" applyNumberFormat="1" applyFont="1" applyFill="1" applyBorder="1" applyAlignment="1">
      <alignment horizontal="left" vertical="center" wrapText="1"/>
    </xf>
    <xf numFmtId="14" fontId="4" fillId="8" borderId="46" xfId="1" applyNumberFormat="1" applyFont="1" applyFill="1" applyBorder="1" applyAlignment="1">
      <alignment horizontal="left" vertical="center" wrapText="1"/>
    </xf>
    <xf numFmtId="14" fontId="4" fillId="8" borderId="16" xfId="1" applyNumberFormat="1" applyFont="1" applyFill="1" applyBorder="1" applyAlignment="1">
      <alignment horizontal="left" vertical="center" wrapText="1"/>
    </xf>
    <xf numFmtId="0" fontId="46" fillId="0" borderId="7" xfId="1" applyFont="1" applyBorder="1" applyAlignment="1">
      <alignment horizontal="left" vertical="center" wrapText="1"/>
    </xf>
    <xf numFmtId="0" fontId="46" fillId="0" borderId="46" xfId="1" applyFont="1" applyBorder="1" applyAlignment="1">
      <alignment horizontal="left" vertical="center" wrapText="1"/>
    </xf>
    <xf numFmtId="0" fontId="46" fillId="0" borderId="4" xfId="1" applyFont="1" applyBorder="1" applyAlignment="1">
      <alignment horizontal="left" vertical="center" wrapText="1"/>
    </xf>
    <xf numFmtId="0" fontId="46" fillId="0" borderId="16" xfId="1" applyFont="1" applyBorder="1" applyAlignment="1">
      <alignment horizontal="left" vertical="center" wrapText="1"/>
    </xf>
    <xf numFmtId="0" fontId="4" fillId="4" borderId="4" xfId="1" applyFont="1" applyFill="1" applyBorder="1" applyAlignment="1">
      <alignment horizontal="left" vertical="center" wrapText="1" shrinkToFit="1"/>
    </xf>
    <xf numFmtId="0" fontId="4" fillId="0" borderId="7" xfId="1" applyFont="1" applyBorder="1" applyAlignment="1">
      <alignment horizontal="left" vertical="center" wrapText="1" shrinkToFit="1"/>
    </xf>
    <xf numFmtId="0" fontId="4" fillId="0" borderId="46" xfId="1" applyFont="1" applyBorder="1" applyAlignment="1">
      <alignment horizontal="left" vertical="center" wrapText="1" shrinkToFit="1"/>
    </xf>
    <xf numFmtId="0" fontId="4" fillId="0" borderId="16" xfId="1" applyFont="1" applyBorder="1" applyAlignment="1">
      <alignment horizontal="left" vertical="center" wrapText="1" shrinkToFit="1"/>
    </xf>
    <xf numFmtId="0" fontId="4" fillId="4" borderId="7" xfId="1" applyFont="1" applyFill="1" applyBorder="1" applyAlignment="1">
      <alignment horizontal="left" vertical="center" wrapText="1"/>
    </xf>
    <xf numFmtId="0" fontId="4" fillId="4" borderId="46" xfId="1" applyFont="1" applyFill="1" applyBorder="1" applyAlignment="1">
      <alignment horizontal="left" vertical="center" wrapText="1"/>
    </xf>
    <xf numFmtId="0" fontId="4" fillId="4" borderId="16" xfId="1" applyFont="1" applyFill="1" applyBorder="1" applyAlignment="1">
      <alignment horizontal="left" vertical="center" wrapText="1"/>
    </xf>
    <xf numFmtId="0" fontId="43" fillId="0" borderId="2" xfId="1" applyFont="1" applyBorder="1" applyAlignment="1">
      <alignment horizontal="center" vertical="center" wrapText="1"/>
    </xf>
    <xf numFmtId="0" fontId="43" fillId="0" borderId="5" xfId="1" applyFont="1" applyBorder="1" applyAlignment="1">
      <alignment horizontal="center" vertical="center" wrapText="1"/>
    </xf>
    <xf numFmtId="0" fontId="43" fillId="3" borderId="7" xfId="1" applyFont="1" applyFill="1" applyBorder="1" applyAlignment="1">
      <alignment horizontal="center" vertical="center" wrapText="1" shrinkToFit="1"/>
    </xf>
    <xf numFmtId="0" fontId="43" fillId="3" borderId="46" xfId="1" applyFont="1" applyFill="1" applyBorder="1" applyAlignment="1">
      <alignment horizontal="center" vertical="center" wrapText="1" shrinkToFit="1"/>
    </xf>
    <xf numFmtId="0" fontId="43" fillId="0" borderId="15" xfId="1" applyFont="1" applyBorder="1" applyAlignment="1">
      <alignment horizontal="center" vertical="center" wrapText="1"/>
    </xf>
    <xf numFmtId="0" fontId="49" fillId="4" borderId="1" xfId="6" applyFill="1" applyBorder="1" applyAlignment="1">
      <alignment horizontal="left" vertical="center" wrapText="1"/>
    </xf>
    <xf numFmtId="0" fontId="4" fillId="4" borderId="15" xfId="1" applyFont="1" applyFill="1" applyBorder="1" applyAlignment="1">
      <alignment horizontal="left" vertical="center" wrapText="1"/>
    </xf>
    <xf numFmtId="0" fontId="4" fillId="4" borderId="1" xfId="1" applyFont="1" applyFill="1" applyBorder="1" applyAlignment="1">
      <alignment horizontal="center" vertical="center" wrapText="1" shrinkToFit="1"/>
    </xf>
    <xf numFmtId="0" fontId="4" fillId="4" borderId="15" xfId="1" applyFont="1" applyFill="1" applyBorder="1" applyAlignment="1">
      <alignment horizontal="center" vertical="center" wrapText="1" shrinkToFit="1"/>
    </xf>
    <xf numFmtId="0" fontId="43" fillId="0" borderId="2" xfId="1" applyFont="1" applyBorder="1" applyAlignment="1">
      <alignment horizontal="center" vertical="center" wrapText="1" shrinkToFit="1"/>
    </xf>
    <xf numFmtId="0" fontId="43" fillId="0" borderId="6" xfId="1" applyFont="1" applyBorder="1" applyAlignment="1">
      <alignment horizontal="center" vertical="center" wrapText="1" shrinkToFit="1"/>
    </xf>
    <xf numFmtId="0" fontId="43" fillId="0" borderId="5" xfId="1" applyFont="1" applyBorder="1" applyAlignment="1">
      <alignment horizontal="center" vertical="center" wrapText="1" shrinkToFit="1"/>
    </xf>
    <xf numFmtId="0" fontId="43" fillId="3" borderId="2" xfId="1" applyFont="1" applyFill="1" applyBorder="1" applyAlignment="1">
      <alignment horizontal="center" vertical="center" wrapText="1" shrinkToFit="1"/>
    </xf>
    <xf numFmtId="0" fontId="43" fillId="3" borderId="6" xfId="1" applyFont="1" applyFill="1" applyBorder="1" applyAlignment="1">
      <alignment horizontal="center" vertical="center" wrapText="1" shrinkToFit="1"/>
    </xf>
    <xf numFmtId="0" fontId="43" fillId="3" borderId="1" xfId="1" applyFont="1" applyFill="1" applyBorder="1" applyAlignment="1">
      <alignment horizontal="center" vertical="center" wrapText="1" shrinkToFit="1"/>
    </xf>
    <xf numFmtId="0" fontId="43" fillId="3" borderId="4" xfId="1" applyFont="1" applyFill="1" applyBorder="1" applyAlignment="1">
      <alignment horizontal="center" vertical="center" wrapText="1" shrinkToFit="1"/>
    </xf>
    <xf numFmtId="0" fontId="43" fillId="3" borderId="15" xfId="1" applyFont="1" applyFill="1" applyBorder="1" applyAlignment="1">
      <alignment horizontal="center" vertical="center" wrapText="1" shrinkToFit="1"/>
    </xf>
    <xf numFmtId="0" fontId="4" fillId="4" borderId="1" xfId="1" applyFont="1" applyFill="1" applyBorder="1" applyAlignment="1">
      <alignment horizontal="left" vertical="center" wrapText="1" shrinkToFit="1"/>
    </xf>
    <xf numFmtId="0" fontId="43" fillId="0" borderId="1" xfId="1" applyFont="1" applyBorder="1" applyAlignment="1" applyProtection="1">
      <alignment horizontal="left" vertical="center" wrapText="1" shrinkToFit="1"/>
      <protection locked="0"/>
    </xf>
    <xf numFmtId="49" fontId="4" fillId="8" borderId="46" xfId="1" applyNumberFormat="1" applyFont="1" applyFill="1" applyBorder="1" applyAlignment="1" applyProtection="1">
      <alignment horizontal="left" vertical="center" shrinkToFit="1"/>
      <protection locked="0"/>
    </xf>
    <xf numFmtId="49" fontId="4" fillId="8" borderId="16" xfId="1" applyNumberFormat="1" applyFont="1" applyFill="1" applyBorder="1" applyAlignment="1" applyProtection="1">
      <alignment horizontal="left" vertical="center" shrinkToFit="1"/>
      <protection locked="0"/>
    </xf>
    <xf numFmtId="49" fontId="4" fillId="8" borderId="1" xfId="1" applyNumberFormat="1" applyFont="1" applyFill="1" applyBorder="1" applyAlignment="1" applyProtection="1">
      <alignment horizontal="left" vertical="center" shrinkToFit="1"/>
      <protection locked="0"/>
    </xf>
    <xf numFmtId="49" fontId="4" fillId="8" borderId="15" xfId="1" applyNumberFormat="1" applyFont="1" applyFill="1" applyBorder="1" applyAlignment="1" applyProtection="1">
      <alignment horizontal="left" vertical="center" shrinkToFit="1"/>
      <protection locked="0"/>
    </xf>
    <xf numFmtId="0" fontId="4" fillId="8" borderId="1" xfId="1" applyFont="1" applyFill="1" applyBorder="1" applyAlignment="1" applyProtection="1">
      <alignment horizontal="left" vertical="center" wrapText="1" shrinkToFit="1"/>
      <protection locked="0"/>
    </xf>
    <xf numFmtId="0" fontId="4" fillId="4" borderId="7" xfId="1" applyFont="1" applyFill="1" applyBorder="1" applyAlignment="1" applyProtection="1">
      <alignment horizontal="left" vertical="center" wrapText="1" shrinkToFit="1"/>
      <protection locked="0"/>
    </xf>
    <xf numFmtId="0" fontId="4" fillId="4" borderId="4" xfId="1" applyFont="1" applyFill="1" applyBorder="1" applyAlignment="1" applyProtection="1">
      <alignment horizontal="left" vertical="center" wrapText="1" shrinkToFit="1"/>
      <protection locked="0"/>
    </xf>
    <xf numFmtId="0" fontId="43" fillId="0" borderId="1" xfId="1" applyFont="1" applyBorder="1" applyAlignment="1">
      <alignment horizontal="center" vertical="center"/>
    </xf>
    <xf numFmtId="0" fontId="42" fillId="0" borderId="2" xfId="1" applyFont="1" applyBorder="1" applyAlignment="1">
      <alignment horizontal="center" vertical="center" wrapText="1"/>
    </xf>
    <xf numFmtId="0" fontId="42" fillId="0" borderId="5" xfId="1" applyFont="1" applyBorder="1" applyAlignment="1">
      <alignment horizontal="center" vertical="center" wrapText="1"/>
    </xf>
    <xf numFmtId="0" fontId="4" fillId="4" borderId="16" xfId="1" applyFont="1" applyFill="1" applyBorder="1" applyAlignment="1" applyProtection="1">
      <alignment horizontal="left" vertical="center" wrapText="1" shrinkToFit="1"/>
      <protection locked="0"/>
    </xf>
    <xf numFmtId="0" fontId="4" fillId="4" borderId="4" xfId="1" applyFont="1" applyFill="1" applyBorder="1" applyAlignment="1">
      <alignment horizontal="left" vertical="center" wrapText="1"/>
    </xf>
    <xf numFmtId="0" fontId="43" fillId="0" borderId="18" xfId="1" applyFont="1" applyBorder="1" applyAlignment="1">
      <alignment horizontal="center" vertical="center" wrapText="1"/>
    </xf>
    <xf numFmtId="0" fontId="43" fillId="9" borderId="1" xfId="1" applyFont="1" applyFill="1" applyBorder="1" applyAlignment="1" applyProtection="1">
      <alignment horizontal="left" vertical="center" wrapText="1" shrinkToFit="1"/>
      <protection locked="0"/>
    </xf>
    <xf numFmtId="181" fontId="4" fillId="4" borderId="1" xfId="1" applyNumberFormat="1" applyFont="1" applyFill="1" applyBorder="1" applyAlignment="1">
      <alignment horizontal="left" vertical="center" wrapText="1" shrinkToFit="1"/>
    </xf>
    <xf numFmtId="181" fontId="4" fillId="4" borderId="7" xfId="1" applyNumberFormat="1" applyFont="1" applyFill="1" applyBorder="1" applyAlignment="1">
      <alignment horizontal="left" vertical="center" wrapText="1" shrinkToFit="1"/>
    </xf>
    <xf numFmtId="181" fontId="4" fillId="4" borderId="46" xfId="1" applyNumberFormat="1" applyFont="1" applyFill="1" applyBorder="1" applyAlignment="1">
      <alignment horizontal="left" vertical="center" wrapText="1" shrinkToFit="1"/>
    </xf>
    <xf numFmtId="181" fontId="4" fillId="4" borderId="16" xfId="1" applyNumberFormat="1" applyFont="1" applyFill="1" applyBorder="1" applyAlignment="1">
      <alignment horizontal="left" vertical="center" wrapText="1" shrinkToFit="1"/>
    </xf>
    <xf numFmtId="0" fontId="43" fillId="0" borderId="18" xfId="1" applyFont="1" applyBorder="1" applyAlignment="1" applyProtection="1">
      <alignment horizontal="left" vertical="center" wrapText="1" shrinkToFit="1"/>
      <protection locked="0"/>
    </xf>
    <xf numFmtId="0" fontId="13" fillId="4" borderId="18" xfId="1" applyFont="1" applyFill="1" applyBorder="1" applyAlignment="1">
      <alignment vertical="top" wrapText="1"/>
    </xf>
    <xf numFmtId="0" fontId="13" fillId="4" borderId="18" xfId="1" applyFont="1" applyFill="1" applyBorder="1" applyAlignment="1">
      <alignment vertical="top"/>
    </xf>
    <xf numFmtId="0" fontId="13" fillId="4" borderId="19" xfId="1" applyFont="1" applyFill="1" applyBorder="1" applyAlignment="1">
      <alignment vertical="top" wrapText="1"/>
    </xf>
    <xf numFmtId="0" fontId="13" fillId="4" borderId="60" xfId="1" applyFont="1" applyFill="1" applyBorder="1" applyAlignment="1">
      <alignment vertical="top" wrapText="1"/>
    </xf>
    <xf numFmtId="0" fontId="13" fillId="4" borderId="25" xfId="1" applyFont="1" applyFill="1" applyBorder="1" applyAlignment="1">
      <alignment vertical="top" wrapText="1"/>
    </xf>
    <xf numFmtId="181" fontId="4" fillId="4" borderId="15" xfId="1" applyNumberFormat="1" applyFont="1" applyFill="1" applyBorder="1" applyAlignment="1">
      <alignment horizontal="left" vertical="center" wrapText="1" shrinkToFit="1"/>
    </xf>
    <xf numFmtId="0" fontId="42" fillId="11" borderId="1" xfId="1" applyFont="1" applyFill="1" applyBorder="1" applyAlignment="1">
      <alignment vertical="center"/>
    </xf>
    <xf numFmtId="0" fontId="43" fillId="3" borderId="1" xfId="1" applyFont="1" applyFill="1" applyBorder="1" applyAlignment="1">
      <alignment horizontal="left" vertical="center" wrapText="1" shrinkToFit="1"/>
    </xf>
    <xf numFmtId="0" fontId="43" fillId="3" borderId="15" xfId="1" applyFont="1" applyFill="1" applyBorder="1" applyAlignment="1">
      <alignment horizontal="left" vertical="center" wrapText="1" shrinkToFit="1"/>
    </xf>
    <xf numFmtId="0" fontId="42" fillId="11" borderId="21" xfId="1" applyFont="1" applyFill="1" applyBorder="1" applyAlignment="1">
      <alignment horizontal="center" vertical="center" textRotation="255" wrapText="1"/>
    </xf>
    <xf numFmtId="0" fontId="42" fillId="11" borderId="24" xfId="1" applyFont="1" applyFill="1" applyBorder="1" applyAlignment="1">
      <alignment horizontal="center" vertical="center" textRotation="255" wrapText="1"/>
    </xf>
    <xf numFmtId="0" fontId="42" fillId="11" borderId="43" xfId="1" applyFont="1" applyFill="1" applyBorder="1" applyAlignment="1">
      <alignment horizontal="center" vertical="center" textRotation="255" wrapText="1"/>
    </xf>
    <xf numFmtId="0" fontId="43" fillId="3" borderId="23" xfId="1" applyFont="1" applyFill="1" applyBorder="1" applyAlignment="1">
      <alignment horizontal="center" vertical="center" wrapText="1"/>
    </xf>
    <xf numFmtId="0" fontId="43" fillId="3" borderId="59" xfId="1" applyFont="1" applyFill="1" applyBorder="1" applyAlignment="1">
      <alignment horizontal="center" vertical="center" wrapText="1"/>
    </xf>
    <xf numFmtId="0" fontId="13" fillId="4" borderId="48" xfId="1" applyFont="1" applyFill="1" applyBorder="1" applyAlignment="1">
      <alignment horizontal="left" vertical="top" wrapText="1"/>
    </xf>
    <xf numFmtId="0" fontId="13" fillId="4" borderId="56" xfId="1" applyFont="1" applyFill="1" applyBorder="1" applyAlignment="1">
      <alignment horizontal="left" vertical="top" wrapText="1"/>
    </xf>
    <xf numFmtId="0" fontId="13" fillId="4" borderId="55" xfId="1" applyFont="1" applyFill="1" applyBorder="1" applyAlignment="1">
      <alignment horizontal="left" vertical="top" wrapText="1"/>
    </xf>
    <xf numFmtId="0" fontId="47" fillId="3" borderId="1" xfId="1" applyFont="1" applyFill="1" applyBorder="1" applyAlignment="1">
      <alignment horizontal="center" vertical="center" wrapText="1"/>
    </xf>
    <xf numFmtId="0" fontId="47" fillId="3" borderId="18" xfId="1" applyFont="1" applyFill="1" applyBorder="1" applyAlignment="1">
      <alignment horizontal="center" vertical="center" wrapText="1"/>
    </xf>
    <xf numFmtId="0" fontId="13" fillId="4" borderId="20" xfId="1" applyFont="1" applyFill="1" applyBorder="1" applyAlignment="1">
      <alignment horizontal="left" vertical="top" wrapText="1"/>
    </xf>
    <xf numFmtId="0" fontId="42" fillId="11" borderId="13" xfId="1" applyFont="1" applyFill="1" applyBorder="1" applyAlignment="1">
      <alignment horizontal="center" vertical="center" textRotation="255"/>
    </xf>
    <xf numFmtId="0" fontId="42" fillId="11" borderId="54" xfId="1" applyFont="1" applyFill="1" applyBorder="1" applyAlignment="1">
      <alignment horizontal="center" vertical="center" textRotation="255"/>
    </xf>
    <xf numFmtId="0" fontId="42" fillId="11" borderId="17" xfId="1" applyFont="1" applyFill="1" applyBorder="1" applyAlignment="1">
      <alignment horizontal="center" vertical="center" textRotation="255"/>
    </xf>
    <xf numFmtId="0" fontId="42" fillId="0" borderId="14" xfId="1" applyFont="1" applyBorder="1" applyAlignment="1">
      <alignment horizontal="center" vertical="center" wrapText="1" shrinkToFit="1"/>
    </xf>
    <xf numFmtId="0" fontId="9" fillId="4" borderId="14" xfId="1" applyFont="1" applyFill="1" applyBorder="1" applyAlignment="1">
      <alignment horizontal="left" vertical="top" wrapText="1"/>
    </xf>
    <xf numFmtId="0" fontId="9" fillId="4" borderId="28" xfId="1" applyFont="1" applyFill="1" applyBorder="1" applyAlignment="1">
      <alignment horizontal="left" vertical="top" wrapText="1"/>
    </xf>
    <xf numFmtId="0" fontId="42" fillId="11" borderId="58" xfId="1" applyFont="1" applyFill="1" applyBorder="1" applyAlignment="1">
      <alignment horizontal="center" vertical="center" textRotation="255"/>
    </xf>
    <xf numFmtId="0" fontId="43" fillId="0" borderId="14" xfId="1" applyFont="1" applyBorder="1" applyAlignment="1">
      <alignment horizontal="center" vertical="center" wrapText="1"/>
    </xf>
    <xf numFmtId="0" fontId="43" fillId="3" borderId="1" xfId="1" applyFont="1" applyFill="1" applyBorder="1" applyAlignment="1">
      <alignment horizontal="center" vertical="center" wrapText="1"/>
    </xf>
    <xf numFmtId="0" fontId="13" fillId="4" borderId="1" xfId="1" applyFont="1" applyFill="1" applyBorder="1" applyAlignment="1">
      <alignment horizontal="left" vertical="top"/>
    </xf>
    <xf numFmtId="0" fontId="13" fillId="4" borderId="15" xfId="1" applyFont="1" applyFill="1" applyBorder="1" applyAlignment="1">
      <alignment horizontal="left" vertical="top"/>
    </xf>
    <xf numFmtId="0" fontId="43" fillId="3" borderId="2" xfId="1" applyFont="1" applyFill="1" applyBorder="1" applyAlignment="1">
      <alignment horizontal="center" vertical="center" wrapText="1"/>
    </xf>
    <xf numFmtId="0" fontId="13" fillId="4" borderId="2" xfId="1" applyFont="1" applyFill="1" applyBorder="1" applyAlignment="1">
      <alignment horizontal="left" vertical="top" wrapText="1"/>
    </xf>
    <xf numFmtId="0" fontId="13" fillId="4" borderId="57" xfId="1" applyFont="1" applyFill="1" applyBorder="1" applyAlignment="1">
      <alignment horizontal="left" vertical="top" wrapText="1"/>
    </xf>
    <xf numFmtId="0" fontId="46" fillId="3" borderId="1" xfId="1" applyFont="1" applyFill="1" applyBorder="1" applyAlignment="1">
      <alignment horizontal="left" vertical="center" wrapText="1"/>
    </xf>
    <xf numFmtId="0" fontId="46" fillId="3" borderId="15" xfId="1" applyFont="1" applyFill="1" applyBorder="1" applyAlignment="1">
      <alignment horizontal="left" vertical="center" wrapText="1"/>
    </xf>
    <xf numFmtId="49" fontId="4" fillId="9" borderId="1" xfId="1" applyNumberFormat="1" applyFont="1" applyFill="1" applyBorder="1" applyAlignment="1" applyProtection="1">
      <alignment horizontal="left" vertical="center" shrinkToFit="1"/>
      <protection locked="0"/>
    </xf>
    <xf numFmtId="49" fontId="4" fillId="9" borderId="15" xfId="1" applyNumberFormat="1" applyFont="1" applyFill="1" applyBorder="1" applyAlignment="1" applyProtection="1">
      <alignment horizontal="left" vertical="center" shrinkToFit="1"/>
      <protection locked="0"/>
    </xf>
    <xf numFmtId="0" fontId="42" fillId="10" borderId="1" xfId="1" applyFont="1" applyFill="1" applyBorder="1" applyAlignment="1">
      <alignment horizontal="center" vertical="center"/>
    </xf>
    <xf numFmtId="0" fontId="9" fillId="12" borderId="1" xfId="1" applyFont="1" applyFill="1" applyBorder="1" applyAlignment="1">
      <alignment horizontal="left" vertical="center"/>
    </xf>
    <xf numFmtId="0" fontId="9" fillId="12" borderId="15" xfId="1" applyFont="1" applyFill="1" applyBorder="1" applyAlignment="1">
      <alignment horizontal="left" vertical="center"/>
    </xf>
    <xf numFmtId="0" fontId="43" fillId="3" borderId="52" xfId="1" applyFont="1" applyFill="1" applyBorder="1" applyAlignment="1">
      <alignment horizontal="center" vertical="center" wrapText="1"/>
    </xf>
    <xf numFmtId="0" fontId="43" fillId="3" borderId="0" xfId="1" applyFont="1" applyFill="1" applyAlignment="1">
      <alignment horizontal="center" vertical="center" wrapText="1"/>
    </xf>
    <xf numFmtId="0" fontId="43" fillId="3" borderId="51" xfId="1" applyFont="1" applyFill="1" applyBorder="1" applyAlignment="1">
      <alignment horizontal="center" vertical="center" wrapText="1"/>
    </xf>
    <xf numFmtId="0" fontId="43" fillId="3" borderId="27" xfId="1" applyFont="1" applyFill="1" applyBorder="1" applyAlignment="1">
      <alignment horizontal="center" vertical="center" wrapText="1"/>
    </xf>
    <xf numFmtId="0" fontId="43" fillId="3" borderId="12" xfId="1" applyFont="1" applyFill="1" applyBorder="1" applyAlignment="1">
      <alignment horizontal="center" vertical="center" wrapText="1"/>
    </xf>
    <xf numFmtId="0" fontId="43" fillId="3" borderId="47" xfId="1" applyFont="1" applyFill="1" applyBorder="1" applyAlignment="1">
      <alignment horizontal="center" vertical="center" wrapText="1"/>
    </xf>
    <xf numFmtId="0" fontId="13" fillId="4" borderId="52" xfId="1" applyFont="1" applyFill="1" applyBorder="1" applyAlignment="1">
      <alignment horizontal="left" vertical="top" wrapText="1"/>
    </xf>
    <xf numFmtId="0" fontId="13" fillId="4" borderId="0" xfId="1" applyFont="1" applyFill="1" applyAlignment="1">
      <alignment horizontal="left" vertical="top" wrapText="1"/>
    </xf>
    <xf numFmtId="0" fontId="13" fillId="4" borderId="11" xfId="1" applyFont="1" applyFill="1" applyBorder="1" applyAlignment="1">
      <alignment horizontal="left" vertical="top" wrapText="1"/>
    </xf>
    <xf numFmtId="0" fontId="13" fillId="4" borderId="27" xfId="1" applyFont="1" applyFill="1" applyBorder="1" applyAlignment="1">
      <alignment horizontal="left" vertical="top" wrapText="1"/>
    </xf>
    <xf numFmtId="0" fontId="13" fillId="4" borderId="12" xfId="1" applyFont="1" applyFill="1" applyBorder="1" applyAlignment="1">
      <alignment horizontal="left" vertical="top" wrapText="1"/>
    </xf>
    <xf numFmtId="0" fontId="13" fillId="4" borderId="41" xfId="1" applyFont="1" applyFill="1" applyBorder="1" applyAlignment="1">
      <alignment horizontal="left" vertical="top" wrapText="1"/>
    </xf>
    <xf numFmtId="0" fontId="43" fillId="0" borderId="1" xfId="1" applyFont="1" applyBorder="1" applyAlignment="1">
      <alignment horizontal="left" vertical="center"/>
    </xf>
    <xf numFmtId="0" fontId="4" fillId="0" borderId="1" xfId="1" applyFont="1" applyBorder="1" applyAlignment="1">
      <alignment horizontal="left" vertical="center"/>
    </xf>
    <xf numFmtId="0" fontId="4" fillId="0" borderId="15" xfId="1" applyFont="1" applyBorder="1" applyAlignment="1">
      <alignment horizontal="left" vertical="center"/>
    </xf>
    <xf numFmtId="0" fontId="13" fillId="4" borderId="3" xfId="1" applyFont="1" applyFill="1" applyBorder="1" applyAlignment="1">
      <alignment horizontal="left" vertical="top" wrapText="1"/>
    </xf>
    <xf numFmtId="0" fontId="13" fillId="4" borderId="45" xfId="1" applyFont="1" applyFill="1" applyBorder="1" applyAlignment="1">
      <alignment horizontal="left" vertical="top" wrapText="1"/>
    </xf>
    <xf numFmtId="0" fontId="13" fillId="4" borderId="44" xfId="1" applyFont="1" applyFill="1" applyBorder="1" applyAlignment="1">
      <alignment horizontal="left" vertical="top" wrapText="1"/>
    </xf>
    <xf numFmtId="0" fontId="13" fillId="4" borderId="50" xfId="1" applyFont="1" applyFill="1" applyBorder="1" applyAlignment="1">
      <alignment horizontal="left" vertical="top" wrapText="1"/>
    </xf>
    <xf numFmtId="0" fontId="13" fillId="4" borderId="8" xfId="1" applyFont="1" applyFill="1" applyBorder="1" applyAlignment="1">
      <alignment horizontal="left" vertical="top" wrapText="1"/>
    </xf>
    <xf numFmtId="0" fontId="13" fillId="4" borderId="29" xfId="1" applyFont="1" applyFill="1" applyBorder="1" applyAlignment="1">
      <alignment horizontal="left" vertical="top" wrapText="1"/>
    </xf>
    <xf numFmtId="0" fontId="42" fillId="3" borderId="14" xfId="1" applyFont="1" applyFill="1" applyBorder="1" applyAlignment="1">
      <alignment horizontal="center" vertical="center" wrapText="1"/>
    </xf>
    <xf numFmtId="0" fontId="42" fillId="3" borderId="1" xfId="1" applyFont="1" applyFill="1" applyBorder="1" applyAlignment="1">
      <alignment horizontal="center" vertical="center" wrapText="1"/>
    </xf>
    <xf numFmtId="0" fontId="43" fillId="0" borderId="22" xfId="1" applyFont="1" applyBorder="1" applyAlignment="1">
      <alignment horizontal="center" vertical="center" wrapText="1"/>
    </xf>
    <xf numFmtId="0" fontId="43" fillId="0" borderId="23" xfId="1" applyFont="1" applyBorder="1" applyAlignment="1">
      <alignment horizontal="center" vertical="center" wrapText="1"/>
    </xf>
    <xf numFmtId="0" fontId="43" fillId="0" borderId="26" xfId="1" applyFont="1" applyBorder="1" applyAlignment="1">
      <alignment horizontal="center" vertical="center" wrapText="1"/>
    </xf>
    <xf numFmtId="0" fontId="42" fillId="3" borderId="3" xfId="1" applyFont="1" applyFill="1" applyBorder="1" applyAlignment="1">
      <alignment horizontal="center" vertical="center" wrapText="1"/>
    </xf>
    <xf numFmtId="0" fontId="42" fillId="3" borderId="45" xfId="1" applyFont="1" applyFill="1" applyBorder="1" applyAlignment="1">
      <alignment horizontal="center" vertical="center" wrapText="1"/>
    </xf>
    <xf numFmtId="0" fontId="42" fillId="3" borderId="53" xfId="1" applyFont="1" applyFill="1" applyBorder="1" applyAlignment="1">
      <alignment horizontal="center" vertical="center" wrapText="1"/>
    </xf>
    <xf numFmtId="0" fontId="43" fillId="0" borderId="7" xfId="2" applyFont="1" applyBorder="1" applyAlignment="1">
      <alignment horizontal="center" vertical="center" wrapText="1"/>
    </xf>
    <xf numFmtId="0" fontId="43" fillId="0" borderId="46" xfId="2" applyFont="1" applyBorder="1" applyAlignment="1">
      <alignment horizontal="center" vertical="center" wrapText="1"/>
    </xf>
    <xf numFmtId="0" fontId="43" fillId="0" borderId="16" xfId="2" applyFont="1" applyBorder="1" applyAlignment="1">
      <alignment horizontal="center" vertical="center" wrapText="1"/>
    </xf>
    <xf numFmtId="0" fontId="44" fillId="8" borderId="7" xfId="1" applyFont="1" applyFill="1" applyBorder="1" applyAlignment="1" applyProtection="1">
      <alignment horizontal="left" vertical="center" wrapText="1"/>
      <protection locked="0"/>
    </xf>
    <xf numFmtId="0" fontId="44" fillId="8" borderId="46" xfId="1" applyFont="1" applyFill="1" applyBorder="1" applyAlignment="1" applyProtection="1">
      <alignment horizontal="left" vertical="center" wrapText="1"/>
      <protection locked="0"/>
    </xf>
    <xf numFmtId="0" fontId="44" fillId="8" borderId="16" xfId="1" applyFont="1" applyFill="1" applyBorder="1" applyAlignment="1" applyProtection="1">
      <alignment horizontal="left" vertical="center" wrapText="1"/>
      <protection locked="0"/>
    </xf>
    <xf numFmtId="0" fontId="43" fillId="0" borderId="7" xfId="1" applyFont="1" applyBorder="1" applyAlignment="1">
      <alignment horizontal="center" vertical="center" wrapText="1"/>
    </xf>
    <xf numFmtId="0" fontId="43" fillId="0" borderId="46" xfId="1" applyFont="1" applyBorder="1" applyAlignment="1">
      <alignment horizontal="center" vertical="center" wrapText="1"/>
    </xf>
    <xf numFmtId="0" fontId="9" fillId="8" borderId="7" xfId="1" applyFont="1" applyFill="1" applyBorder="1" applyAlignment="1" applyProtection="1">
      <alignment horizontal="left" vertical="center" wrapText="1"/>
      <protection locked="0"/>
    </xf>
    <xf numFmtId="0" fontId="9" fillId="8" borderId="46" xfId="1" applyFont="1" applyFill="1" applyBorder="1" applyAlignment="1" applyProtection="1">
      <alignment horizontal="left" vertical="center" wrapText="1"/>
      <protection locked="0"/>
    </xf>
    <xf numFmtId="0" fontId="9" fillId="8" borderId="16" xfId="1" applyFont="1" applyFill="1" applyBorder="1" applyAlignment="1" applyProtection="1">
      <alignment horizontal="left" vertical="center" wrapText="1"/>
      <protection locked="0"/>
    </xf>
    <xf numFmtId="0" fontId="42" fillId="0" borderId="3" xfId="1" applyFont="1" applyBorder="1" applyAlignment="1">
      <alignment horizontal="center" vertical="center" wrapText="1"/>
    </xf>
    <xf numFmtId="0" fontId="42" fillId="0" borderId="45" xfId="1" applyFont="1" applyBorder="1" applyAlignment="1">
      <alignment horizontal="center" vertical="center" wrapText="1"/>
    </xf>
    <xf numFmtId="0" fontId="42" fillId="0" borderId="53" xfId="1" applyFont="1" applyBorder="1" applyAlignment="1">
      <alignment horizontal="center" vertical="center" wrapText="1"/>
    </xf>
    <xf numFmtId="0" fontId="42" fillId="0" borderId="52" xfId="1" applyFont="1" applyBorder="1" applyAlignment="1">
      <alignment horizontal="center" vertical="center" wrapText="1"/>
    </xf>
    <xf numFmtId="0" fontId="42" fillId="0" borderId="0" xfId="1" applyFont="1" applyAlignment="1">
      <alignment horizontal="center" vertical="center" wrapText="1"/>
    </xf>
    <xf numFmtId="0" fontId="42" fillId="0" borderId="51" xfId="1" applyFont="1" applyBorder="1" applyAlignment="1">
      <alignment horizontal="center" vertical="center" wrapText="1"/>
    </xf>
    <xf numFmtId="0" fontId="42" fillId="0" borderId="50" xfId="1" applyFont="1" applyBorder="1" applyAlignment="1">
      <alignment horizontal="center" vertical="center" wrapText="1"/>
    </xf>
    <xf numFmtId="0" fontId="42" fillId="0" borderId="8" xfId="1" applyFont="1" applyBorder="1" applyAlignment="1">
      <alignment horizontal="center" vertical="center" wrapText="1"/>
    </xf>
    <xf numFmtId="0" fontId="42" fillId="0" borderId="49" xfId="1" applyFont="1" applyBorder="1" applyAlignment="1">
      <alignment horizontal="center" vertical="center" wrapText="1"/>
    </xf>
    <xf numFmtId="0" fontId="43" fillId="0" borderId="16" xfId="1" applyFont="1" applyBorder="1" applyAlignment="1">
      <alignment horizontal="center" vertical="center" wrapText="1"/>
    </xf>
    <xf numFmtId="0" fontId="9" fillId="4" borderId="7" xfId="1" applyFont="1" applyFill="1" applyBorder="1" applyAlignment="1">
      <alignment horizontal="left" vertical="top" wrapText="1"/>
    </xf>
    <xf numFmtId="0" fontId="9" fillId="4" borderId="46" xfId="1" applyFont="1" applyFill="1" applyBorder="1" applyAlignment="1">
      <alignment horizontal="left" vertical="top" wrapText="1"/>
    </xf>
    <xf numFmtId="0" fontId="9" fillId="4" borderId="16" xfId="1" applyFont="1" applyFill="1" applyBorder="1" applyAlignment="1">
      <alignment horizontal="left" vertical="top" wrapText="1"/>
    </xf>
    <xf numFmtId="0" fontId="9" fillId="4" borderId="1" xfId="1" applyFont="1" applyFill="1" applyBorder="1" applyAlignment="1">
      <alignment horizontal="center" vertical="center" wrapText="1"/>
    </xf>
    <xf numFmtId="0" fontId="4" fillId="4" borderId="7" xfId="1" applyFont="1" applyFill="1" applyBorder="1" applyAlignment="1">
      <alignment horizontal="center" vertical="center" wrapText="1" shrinkToFit="1"/>
    </xf>
    <xf numFmtId="0" fontId="4" fillId="4" borderId="46" xfId="1" applyFont="1" applyFill="1" applyBorder="1" applyAlignment="1">
      <alignment horizontal="center" vertical="center" wrapText="1" shrinkToFit="1"/>
    </xf>
    <xf numFmtId="0" fontId="4" fillId="4" borderId="16" xfId="1" applyFont="1" applyFill="1" applyBorder="1" applyAlignment="1">
      <alignment horizontal="center" vertical="center" wrapText="1" shrinkToFit="1"/>
    </xf>
    <xf numFmtId="0" fontId="4" fillId="0" borderId="14" xfId="1" applyFont="1" applyBorder="1" applyAlignment="1">
      <alignment horizontal="center" vertical="center"/>
    </xf>
    <xf numFmtId="0" fontId="4" fillId="0" borderId="1" xfId="1" applyFont="1" applyBorder="1" applyAlignment="1">
      <alignment horizontal="center" vertical="center"/>
    </xf>
    <xf numFmtId="0" fontId="42" fillId="0" borderId="14" xfId="1" applyFont="1" applyBorder="1" applyAlignment="1">
      <alignment horizontal="center" vertical="center" wrapText="1"/>
    </xf>
    <xf numFmtId="0" fontId="42" fillId="3" borderId="28" xfId="1" applyFont="1" applyFill="1" applyBorder="1" applyAlignment="1">
      <alignment horizontal="center" vertical="center" wrapText="1"/>
    </xf>
    <xf numFmtId="6" fontId="9" fillId="4" borderId="1" xfId="1" applyNumberFormat="1" applyFont="1" applyFill="1" applyBorder="1" applyAlignment="1">
      <alignment horizontal="left" vertical="center" wrapText="1"/>
    </xf>
    <xf numFmtId="6" fontId="9" fillId="4" borderId="15" xfId="1" applyNumberFormat="1" applyFont="1" applyFill="1" applyBorder="1" applyAlignment="1">
      <alignment horizontal="left" vertical="center" wrapText="1"/>
    </xf>
    <xf numFmtId="0" fontId="42" fillId="0" borderId="0" xfId="1" applyFont="1" applyAlignment="1">
      <alignment horizontal="center" vertical="center" wrapText="1" shrinkToFit="1"/>
    </xf>
    <xf numFmtId="0" fontId="42" fillId="0" borderId="50" xfId="1" applyFont="1" applyBorder="1" applyAlignment="1">
      <alignment horizontal="center" vertical="center" wrapText="1" shrinkToFit="1"/>
    </xf>
    <xf numFmtId="0" fontId="42" fillId="0" borderId="8" xfId="1" applyFont="1" applyBorder="1" applyAlignment="1">
      <alignment horizontal="center" vertical="center" wrapText="1" shrinkToFit="1"/>
    </xf>
    <xf numFmtId="0" fontId="42" fillId="0" borderId="49" xfId="1" applyFont="1" applyBorder="1" applyAlignment="1">
      <alignment horizontal="center" vertical="center" wrapText="1" shrinkToFit="1"/>
    </xf>
    <xf numFmtId="0" fontId="4" fillId="4" borderId="3" xfId="1" applyFont="1" applyFill="1" applyBorder="1" applyAlignment="1">
      <alignment horizontal="left" vertical="center" wrapText="1" shrinkToFit="1"/>
    </xf>
    <xf numFmtId="0" fontId="4" fillId="4" borderId="45" xfId="1" applyFont="1" applyFill="1" applyBorder="1" applyAlignment="1">
      <alignment horizontal="left" vertical="center" wrapText="1" shrinkToFit="1"/>
    </xf>
    <xf numFmtId="0" fontId="4" fillId="4" borderId="53" xfId="1" applyFont="1" applyFill="1" applyBorder="1" applyAlignment="1">
      <alignment horizontal="left" vertical="center" wrapText="1" shrinkToFit="1"/>
    </xf>
    <xf numFmtId="0" fontId="4" fillId="4" borderId="3" xfId="1" applyFont="1" applyFill="1" applyBorder="1" applyAlignment="1">
      <alignment horizontal="center" vertical="center" wrapText="1" shrinkToFit="1"/>
    </xf>
    <xf numFmtId="0" fontId="4" fillId="4" borderId="45" xfId="1" applyFont="1" applyFill="1" applyBorder="1" applyAlignment="1">
      <alignment horizontal="center" vertical="center" wrapText="1" shrinkToFit="1"/>
    </xf>
    <xf numFmtId="0" fontId="4" fillId="4" borderId="44" xfId="1" applyFont="1" applyFill="1" applyBorder="1" applyAlignment="1">
      <alignment horizontal="center" vertical="center" wrapText="1" shrinkToFit="1"/>
    </xf>
    <xf numFmtId="0" fontId="43" fillId="3" borderId="3" xfId="1" applyFont="1" applyFill="1" applyBorder="1" applyAlignment="1">
      <alignment horizontal="center" vertical="center" wrapText="1" shrinkToFit="1"/>
    </xf>
    <xf numFmtId="0" fontId="43" fillId="3" borderId="45" xfId="1" applyFont="1" applyFill="1" applyBorder="1" applyAlignment="1">
      <alignment horizontal="center" vertical="center" wrapText="1" shrinkToFit="1"/>
    </xf>
    <xf numFmtId="0" fontId="43" fillId="3" borderId="53" xfId="1" applyFont="1" applyFill="1" applyBorder="1" applyAlignment="1">
      <alignment horizontal="center" vertical="center" wrapText="1" shrinkToFit="1"/>
    </xf>
    <xf numFmtId="0" fontId="43" fillId="3" borderId="52" xfId="1" applyFont="1" applyFill="1" applyBorder="1" applyAlignment="1">
      <alignment horizontal="center" vertical="center" wrapText="1" shrinkToFit="1"/>
    </xf>
    <xf numFmtId="0" fontId="43" fillId="3" borderId="0" xfId="1" applyFont="1" applyFill="1" applyAlignment="1">
      <alignment horizontal="center" vertical="center" wrapText="1" shrinkToFit="1"/>
    </xf>
    <xf numFmtId="0" fontId="43" fillId="3" borderId="51" xfId="1" applyFont="1" applyFill="1" applyBorder="1" applyAlignment="1">
      <alignment horizontal="center" vertical="center" wrapText="1" shrinkToFit="1"/>
    </xf>
    <xf numFmtId="0" fontId="43" fillId="3" borderId="27" xfId="1" applyFont="1" applyFill="1" applyBorder="1" applyAlignment="1">
      <alignment horizontal="center" vertical="center" wrapText="1" shrinkToFit="1"/>
    </xf>
    <xf numFmtId="0" fontId="43" fillId="3" borderId="12" xfId="1" applyFont="1" applyFill="1" applyBorder="1" applyAlignment="1">
      <alignment horizontal="center" vertical="center" wrapText="1" shrinkToFit="1"/>
    </xf>
    <xf numFmtId="0" fontId="43" fillId="3" borderId="47" xfId="1" applyFont="1" applyFill="1" applyBorder="1" applyAlignment="1">
      <alignment horizontal="center" vertical="center" wrapText="1" shrinkToFit="1"/>
    </xf>
    <xf numFmtId="0" fontId="43" fillId="0" borderId="7" xfId="1" applyFont="1" applyBorder="1" applyAlignment="1">
      <alignment horizontal="center" vertical="center" wrapText="1" shrinkToFit="1"/>
    </xf>
    <xf numFmtId="0" fontId="43" fillId="0" borderId="4" xfId="1" applyFont="1" applyBorder="1" applyAlignment="1">
      <alignment horizontal="center" vertical="center" wrapText="1" shrinkToFit="1"/>
    </xf>
    <xf numFmtId="0" fontId="42" fillId="11" borderId="13" xfId="1" applyFont="1" applyFill="1" applyBorder="1" applyAlignment="1">
      <alignment horizontal="center" vertical="center" textRotation="255" wrapText="1"/>
    </xf>
    <xf numFmtId="0" fontId="42" fillId="11" borderId="54" xfId="1" applyFont="1" applyFill="1" applyBorder="1" applyAlignment="1">
      <alignment horizontal="center" vertical="center" textRotation="255" wrapText="1"/>
    </xf>
    <xf numFmtId="0" fontId="42" fillId="11" borderId="17" xfId="1" applyFont="1" applyFill="1" applyBorder="1" applyAlignment="1">
      <alignment horizontal="center" vertical="center" textRotation="255" wrapText="1"/>
    </xf>
    <xf numFmtId="0" fontId="42" fillId="0" borderId="48" xfId="1" applyFont="1" applyBorder="1" applyAlignment="1">
      <alignment horizontal="center" vertical="center" wrapText="1"/>
    </xf>
    <xf numFmtId="0" fontId="42" fillId="0" borderId="56" xfId="1" applyFont="1" applyBorder="1" applyAlignment="1">
      <alignment horizontal="center" vertical="center" wrapText="1"/>
    </xf>
    <xf numFmtId="0" fontId="42" fillId="0" borderId="33" xfId="1" applyFont="1" applyBorder="1" applyAlignment="1">
      <alignment horizontal="center" vertical="center" wrapText="1"/>
    </xf>
    <xf numFmtId="0" fontId="42" fillId="0" borderId="27" xfId="1" applyFont="1" applyBorder="1" applyAlignment="1">
      <alignment horizontal="center" vertical="center" wrapText="1"/>
    </xf>
    <xf numFmtId="0" fontId="42" fillId="0" borderId="12" xfId="1" applyFont="1" applyBorder="1" applyAlignment="1">
      <alignment horizontal="center" vertical="center" wrapText="1"/>
    </xf>
    <xf numFmtId="0" fontId="42" fillId="0" borderId="47" xfId="1" applyFont="1" applyBorder="1" applyAlignment="1">
      <alignment horizontal="center" vertical="center" wrapText="1"/>
    </xf>
    <xf numFmtId="0" fontId="4" fillId="4" borderId="14"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2" fillId="0" borderId="14" xfId="1" applyFont="1" applyBorder="1" applyAlignment="1">
      <alignment horizontal="left" vertical="center" wrapText="1"/>
    </xf>
    <xf numFmtId="0" fontId="42" fillId="3" borderId="14" xfId="1" applyFont="1" applyFill="1" applyBorder="1" applyAlignment="1">
      <alignment horizontal="center" vertical="center"/>
    </xf>
    <xf numFmtId="0" fontId="42" fillId="0" borderId="45" xfId="1" applyFont="1" applyBorder="1" applyAlignment="1">
      <alignment horizontal="center" vertical="center" wrapText="1" shrinkToFit="1"/>
    </xf>
    <xf numFmtId="0" fontId="42" fillId="3" borderId="1" xfId="1" applyFont="1" applyFill="1" applyBorder="1" applyAlignment="1">
      <alignment horizontal="center" vertical="center"/>
    </xf>
    <xf numFmtId="0" fontId="43" fillId="0" borderId="48" xfId="1" applyFont="1" applyBorder="1" applyAlignment="1">
      <alignment horizontal="center" vertical="center" wrapText="1"/>
    </xf>
    <xf numFmtId="0" fontId="43" fillId="0" borderId="33" xfId="1" applyFont="1" applyBorder="1" applyAlignment="1">
      <alignment horizontal="center" vertical="center" wrapText="1"/>
    </xf>
    <xf numFmtId="0" fontId="43" fillId="0" borderId="52" xfId="1" applyFont="1" applyBorder="1" applyAlignment="1">
      <alignment horizontal="center" vertical="center" wrapText="1"/>
    </xf>
    <xf numFmtId="0" fontId="43" fillId="0" borderId="51" xfId="1" applyFont="1" applyBorder="1" applyAlignment="1">
      <alignment horizontal="center" vertical="center" wrapText="1"/>
    </xf>
    <xf numFmtId="0" fontId="9" fillId="4" borderId="1" xfId="1" applyFont="1" applyFill="1" applyBorder="1" applyAlignment="1">
      <alignment horizontal="left" vertical="center"/>
    </xf>
    <xf numFmtId="0" fontId="9" fillId="4" borderId="15" xfId="1" applyFont="1" applyFill="1" applyBorder="1" applyAlignment="1">
      <alignment horizontal="left" vertical="center"/>
    </xf>
    <xf numFmtId="0" fontId="9" fillId="4" borderId="1" xfId="1" applyFont="1" applyFill="1" applyBorder="1" applyAlignment="1">
      <alignment horizontal="center" vertical="center"/>
    </xf>
    <xf numFmtId="0" fontId="9" fillId="4" borderId="15" xfId="1" applyFont="1" applyFill="1" applyBorder="1" applyAlignment="1">
      <alignment horizontal="center" vertical="center"/>
    </xf>
    <xf numFmtId="0" fontId="4" fillId="3" borderId="10" xfId="1" applyFont="1" applyFill="1" applyBorder="1" applyAlignment="1">
      <alignment vertical="center"/>
    </xf>
    <xf numFmtId="0" fontId="4" fillId="3" borderId="0" xfId="1" applyFont="1" applyFill="1" applyAlignment="1">
      <alignment vertical="center"/>
    </xf>
    <xf numFmtId="0" fontId="4" fillId="3" borderId="11" xfId="1" applyFont="1" applyFill="1" applyBorder="1" applyAlignment="1">
      <alignment vertical="center"/>
    </xf>
    <xf numFmtId="0" fontId="4" fillId="3" borderId="42" xfId="1" applyFont="1" applyFill="1" applyBorder="1" applyAlignment="1">
      <alignment vertical="center"/>
    </xf>
    <xf numFmtId="0" fontId="4" fillId="3" borderId="12" xfId="1" applyFont="1" applyFill="1" applyBorder="1" applyAlignment="1">
      <alignment vertical="center"/>
    </xf>
    <xf numFmtId="0" fontId="4" fillId="3" borderId="41" xfId="1" applyFont="1" applyFill="1" applyBorder="1" applyAlignment="1">
      <alignment vertical="center"/>
    </xf>
    <xf numFmtId="0" fontId="43" fillId="7" borderId="21" xfId="1" applyFont="1" applyFill="1" applyBorder="1" applyAlignment="1">
      <alignment horizontal="center" vertical="center" textRotation="255" wrapText="1"/>
    </xf>
    <xf numFmtId="0" fontId="43" fillId="7" borderId="24" xfId="1" applyFont="1" applyFill="1" applyBorder="1" applyAlignment="1">
      <alignment horizontal="center" vertical="center" textRotation="255" wrapText="1"/>
    </xf>
    <xf numFmtId="0" fontId="43" fillId="7" borderId="43" xfId="1" applyFont="1" applyFill="1" applyBorder="1" applyAlignment="1">
      <alignment horizontal="center" vertical="center" textRotation="255" wrapText="1"/>
    </xf>
    <xf numFmtId="0" fontId="42" fillId="3" borderId="14" xfId="1" applyFont="1" applyFill="1" applyBorder="1" applyAlignment="1">
      <alignment horizontal="left" vertical="center" wrapText="1"/>
    </xf>
    <xf numFmtId="0" fontId="42" fillId="3" borderId="22" xfId="1" applyFont="1" applyFill="1" applyBorder="1" applyAlignment="1">
      <alignment horizontal="center" vertical="center"/>
    </xf>
    <xf numFmtId="0" fontId="42" fillId="3" borderId="23" xfId="1" applyFont="1" applyFill="1" applyBorder="1" applyAlignment="1">
      <alignment horizontal="center" vertical="center"/>
    </xf>
    <xf numFmtId="0" fontId="42" fillId="3" borderId="26" xfId="1" applyFont="1" applyFill="1" applyBorder="1" applyAlignment="1">
      <alignment horizontal="center" vertical="center"/>
    </xf>
    <xf numFmtId="0" fontId="42" fillId="3" borderId="1" xfId="1" applyFont="1" applyFill="1" applyBorder="1" applyAlignment="1">
      <alignment horizontal="left" vertical="center" wrapText="1"/>
    </xf>
    <xf numFmtId="0" fontId="42" fillId="3" borderId="7" xfId="1" applyFont="1" applyFill="1" applyBorder="1" applyAlignment="1">
      <alignment horizontal="center" vertical="center"/>
    </xf>
    <xf numFmtId="0" fontId="42" fillId="3" borderId="46" xfId="1" applyFont="1" applyFill="1" applyBorder="1" applyAlignment="1">
      <alignment horizontal="center" vertical="center"/>
    </xf>
    <xf numFmtId="0" fontId="42" fillId="3" borderId="16" xfId="1" applyFont="1" applyFill="1" applyBorder="1" applyAlignment="1">
      <alignment horizontal="center" vertical="center"/>
    </xf>
    <xf numFmtId="0" fontId="43" fillId="0" borderId="1" xfId="1" applyFont="1" applyBorder="1" applyAlignment="1">
      <alignment horizontal="left" vertical="center" wrapText="1"/>
    </xf>
    <xf numFmtId="0" fontId="42" fillId="3" borderId="3" xfId="1" applyFont="1" applyFill="1" applyBorder="1" applyAlignment="1">
      <alignment horizontal="center" vertical="center"/>
    </xf>
    <xf numFmtId="0" fontId="42" fillId="3" borderId="45" xfId="1" applyFont="1" applyFill="1" applyBorder="1" applyAlignment="1">
      <alignment horizontal="center" vertical="center"/>
    </xf>
    <xf numFmtId="0" fontId="42" fillId="3" borderId="44" xfId="1" applyFont="1" applyFill="1" applyBorder="1" applyAlignment="1">
      <alignment horizontal="center" vertical="center"/>
    </xf>
    <xf numFmtId="0" fontId="43" fillId="0" borderId="7" xfId="1" applyFont="1" applyBorder="1" applyAlignment="1">
      <alignment horizontal="left" vertical="center" wrapText="1"/>
    </xf>
    <xf numFmtId="0" fontId="43" fillId="0" borderId="46" xfId="1" applyFont="1" applyBorder="1" applyAlignment="1">
      <alignment horizontal="left" vertical="center" wrapText="1"/>
    </xf>
    <xf numFmtId="0" fontId="43" fillId="0" borderId="4" xfId="1" applyFont="1" applyBorder="1" applyAlignment="1">
      <alignment horizontal="left" vertical="center" wrapText="1"/>
    </xf>
    <xf numFmtId="0" fontId="42" fillId="3" borderId="18" xfId="1" applyFont="1" applyFill="1" applyBorder="1" applyAlignment="1">
      <alignment horizontal="center" vertical="center"/>
    </xf>
    <xf numFmtId="0" fontId="42" fillId="3" borderId="20" xfId="1" applyFont="1" applyFill="1" applyBorder="1" applyAlignment="1">
      <alignment horizontal="center" vertical="center"/>
    </xf>
    <xf numFmtId="0" fontId="4" fillId="3" borderId="10" xfId="1" applyFont="1" applyFill="1" applyBorder="1"/>
    <xf numFmtId="0" fontId="4" fillId="3" borderId="0" xfId="1" applyFont="1" applyFill="1"/>
    <xf numFmtId="0" fontId="4" fillId="3" borderId="11" xfId="1" applyFont="1" applyFill="1" applyBorder="1"/>
    <xf numFmtId="0" fontId="43" fillId="4" borderId="1" xfId="1" applyFont="1" applyFill="1" applyBorder="1" applyAlignment="1">
      <alignment horizontal="left" vertical="center" wrapText="1"/>
    </xf>
    <xf numFmtId="0" fontId="43" fillId="4" borderId="15" xfId="1" applyFont="1" applyFill="1" applyBorder="1" applyAlignment="1">
      <alignment horizontal="left" vertical="center" wrapText="1"/>
    </xf>
    <xf numFmtId="0" fontId="4" fillId="4" borderId="7" xfId="1" applyFont="1" applyFill="1" applyBorder="1" applyAlignment="1">
      <alignment vertical="center"/>
    </xf>
    <xf numFmtId="0" fontId="4" fillId="4" borderId="46" xfId="1" applyFont="1" applyFill="1" applyBorder="1" applyAlignment="1">
      <alignment vertical="center"/>
    </xf>
    <xf numFmtId="0" fontId="4" fillId="4" borderId="16" xfId="1" applyFont="1" applyFill="1" applyBorder="1" applyAlignment="1">
      <alignment vertical="center"/>
    </xf>
    <xf numFmtId="0" fontId="43" fillId="0" borderId="18" xfId="1" applyFont="1" applyBorder="1" applyAlignment="1">
      <alignment horizontal="left" vertical="center" wrapText="1"/>
    </xf>
    <xf numFmtId="0" fontId="42" fillId="10" borderId="1" xfId="1" applyFont="1" applyFill="1" applyBorder="1" applyAlignment="1">
      <alignment horizontal="left" vertical="center"/>
    </xf>
    <xf numFmtId="0" fontId="42" fillId="10" borderId="15" xfId="1" applyFont="1" applyFill="1" applyBorder="1" applyAlignment="1">
      <alignment horizontal="left" vertical="center"/>
    </xf>
    <xf numFmtId="0" fontId="42" fillId="0" borderId="1" xfId="1" applyFont="1" applyBorder="1" applyAlignment="1">
      <alignment horizontal="left" vertical="center"/>
    </xf>
    <xf numFmtId="0" fontId="42" fillId="0" borderId="7" xfId="1" applyFont="1" applyBorder="1" applyAlignment="1">
      <alignment horizontal="left" vertical="center" wrapText="1"/>
    </xf>
    <xf numFmtId="0" fontId="42" fillId="0" borderId="46" xfId="1" applyFont="1" applyBorder="1" applyAlignment="1">
      <alignment horizontal="left" vertical="center" wrapText="1"/>
    </xf>
    <xf numFmtId="0" fontId="42" fillId="0" borderId="16" xfId="1" applyFont="1" applyBorder="1" applyAlignment="1">
      <alignment horizontal="left" vertical="center" wrapText="1"/>
    </xf>
    <xf numFmtId="49" fontId="43" fillId="9" borderId="1" xfId="1" applyNumberFormat="1" applyFont="1" applyFill="1" applyBorder="1" applyAlignment="1" applyProtection="1">
      <alignment horizontal="left" vertical="center" shrinkToFit="1"/>
      <protection locked="0"/>
    </xf>
    <xf numFmtId="0" fontId="43" fillId="0" borderId="7" xfId="1" applyFont="1" applyBorder="1" applyAlignment="1">
      <alignment vertical="center"/>
    </xf>
    <xf numFmtId="0" fontId="43" fillId="0" borderId="46" xfId="1" applyFont="1" applyBorder="1" applyAlignment="1">
      <alignment vertical="center"/>
    </xf>
    <xf numFmtId="0" fontId="43" fillId="7" borderId="24" xfId="1" applyFont="1" applyFill="1" applyBorder="1" applyAlignment="1">
      <alignment horizontal="center" vertical="center" textRotation="255" shrinkToFit="1"/>
    </xf>
    <xf numFmtId="0" fontId="43" fillId="7" borderId="43" xfId="1" applyFont="1" applyFill="1" applyBorder="1" applyAlignment="1">
      <alignment horizontal="center" vertical="center" textRotation="255" shrinkToFit="1"/>
    </xf>
    <xf numFmtId="0" fontId="43" fillId="0" borderId="27" xfId="1" applyFont="1" applyBorder="1" applyAlignment="1">
      <alignment horizontal="center" vertical="center" wrapText="1"/>
    </xf>
    <xf numFmtId="0" fontId="43" fillId="0" borderId="47" xfId="1" applyFont="1" applyBorder="1" applyAlignment="1">
      <alignment horizontal="center" vertical="center" wrapText="1"/>
    </xf>
    <xf numFmtId="0" fontId="43" fillId="7" borderId="21" xfId="1" applyFont="1" applyFill="1" applyBorder="1" applyAlignment="1">
      <alignment horizontal="center" vertical="center" textRotation="255"/>
    </xf>
    <xf numFmtId="0" fontId="43" fillId="7" borderId="24" xfId="1" applyFont="1" applyFill="1" applyBorder="1" applyAlignment="1">
      <alignment horizontal="center" vertical="center" textRotation="255"/>
    </xf>
    <xf numFmtId="0" fontId="9" fillId="4" borderId="2" xfId="1" applyFont="1" applyFill="1" applyBorder="1" applyAlignment="1">
      <alignment horizontal="center" vertical="center" wrapText="1"/>
    </xf>
    <xf numFmtId="0" fontId="9" fillId="4" borderId="2" xfId="1" applyFont="1" applyFill="1" applyBorder="1" applyAlignment="1">
      <alignment horizontal="center" vertical="center"/>
    </xf>
    <xf numFmtId="0" fontId="9" fillId="4" borderId="57" xfId="1" applyFont="1" applyFill="1" applyBorder="1" applyAlignment="1">
      <alignment horizontal="center" vertical="center"/>
    </xf>
    <xf numFmtId="0" fontId="42" fillId="0" borderId="3" xfId="1" applyFont="1" applyBorder="1" applyAlignment="1">
      <alignment horizontal="left" vertical="center" wrapText="1"/>
    </xf>
    <xf numFmtId="0" fontId="42" fillId="0" borderId="45" xfId="1" applyFont="1" applyBorder="1" applyAlignment="1">
      <alignment horizontal="left" vertical="center" wrapText="1"/>
    </xf>
    <xf numFmtId="0" fontId="42" fillId="0" borderId="53" xfId="1" applyFont="1" applyBorder="1" applyAlignment="1">
      <alignment horizontal="left" vertical="center" wrapText="1"/>
    </xf>
    <xf numFmtId="0" fontId="42" fillId="0" borderId="52" xfId="1" applyFont="1" applyBorder="1" applyAlignment="1">
      <alignment horizontal="left" vertical="center" wrapText="1"/>
    </xf>
    <xf numFmtId="0" fontId="42" fillId="0" borderId="0" xfId="1" applyFont="1" applyAlignment="1">
      <alignment horizontal="left" vertical="center" wrapText="1"/>
    </xf>
    <xf numFmtId="0" fontId="42" fillId="0" borderId="51" xfId="1" applyFont="1" applyBorder="1" applyAlignment="1">
      <alignment horizontal="left" vertical="center" wrapText="1"/>
    </xf>
    <xf numFmtId="0" fontId="42" fillId="0" borderId="50" xfId="1" applyFont="1" applyBorder="1" applyAlignment="1">
      <alignment horizontal="left" vertical="center" wrapText="1"/>
    </xf>
    <xf numFmtId="0" fontId="42" fillId="0" borderId="8" xfId="1" applyFont="1" applyBorder="1" applyAlignment="1">
      <alignment horizontal="left" vertical="center" wrapText="1"/>
    </xf>
    <xf numFmtId="0" fontId="42" fillId="0" borderId="49" xfId="1" applyFont="1" applyBorder="1" applyAlignment="1">
      <alignment horizontal="left" vertical="center" wrapText="1"/>
    </xf>
    <xf numFmtId="0" fontId="7" fillId="3" borderId="10" xfId="1" applyFont="1" applyFill="1" applyBorder="1" applyAlignment="1">
      <alignment horizontal="center" vertical="center" wrapText="1"/>
    </xf>
    <xf numFmtId="0" fontId="7" fillId="3" borderId="0" xfId="1" applyFont="1" applyFill="1" applyAlignment="1">
      <alignment horizontal="center" vertical="center"/>
    </xf>
    <xf numFmtId="0" fontId="17" fillId="6" borderId="0" xfId="0" applyFont="1" applyFill="1" applyAlignment="1">
      <alignment horizontal="center" vertical="center" wrapText="1"/>
    </xf>
    <xf numFmtId="0" fontId="20" fillId="4" borderId="7" xfId="0" applyFont="1" applyFill="1" applyBorder="1" applyAlignment="1" applyProtection="1">
      <alignment horizontal="center" vertical="center"/>
      <protection locked="0"/>
    </xf>
    <xf numFmtId="0" fontId="20" fillId="4" borderId="4" xfId="0" applyFont="1" applyFill="1" applyBorder="1" applyAlignment="1" applyProtection="1">
      <alignment horizontal="center" vertical="center"/>
      <protection locked="0"/>
    </xf>
    <xf numFmtId="0" fontId="24" fillId="4" borderId="8" xfId="0" applyFont="1" applyFill="1" applyBorder="1" applyAlignment="1" applyProtection="1">
      <alignment horizontal="left" vertical="center"/>
      <protection locked="0"/>
    </xf>
    <xf numFmtId="0" fontId="23" fillId="0" borderId="13" xfId="0" applyFont="1" applyBorder="1" applyAlignment="1">
      <alignment horizontal="center" vertical="center" wrapText="1"/>
    </xf>
    <xf numFmtId="0" fontId="23" fillId="0" borderId="14" xfId="0" applyFont="1" applyBorder="1" applyAlignment="1">
      <alignment horizontal="center" vertical="center"/>
    </xf>
    <xf numFmtId="0" fontId="23" fillId="0" borderId="24" xfId="0" applyFont="1" applyBorder="1" applyAlignment="1">
      <alignment horizontal="center" vertical="center" wrapText="1"/>
    </xf>
    <xf numFmtId="0" fontId="23" fillId="0" borderId="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8" fillId="0" borderId="32" xfId="0" applyFont="1" applyBorder="1" applyAlignment="1">
      <alignment horizontal="center" vertical="center" wrapText="1"/>
    </xf>
    <xf numFmtId="0" fontId="28" fillId="0" borderId="6" xfId="0" applyFont="1" applyBorder="1" applyAlignment="1">
      <alignment horizontal="center" vertical="center"/>
    </xf>
    <xf numFmtId="0" fontId="28" fillId="0" borderId="30" xfId="0" applyFont="1" applyBorder="1" applyAlignment="1">
      <alignment horizontal="center" vertical="center"/>
    </xf>
    <xf numFmtId="0" fontId="28" fillId="0" borderId="6"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32" xfId="0" applyFont="1" applyBorder="1" applyAlignment="1">
      <alignment horizontal="center" vertical="center"/>
    </xf>
    <xf numFmtId="0" fontId="28" fillId="0" borderId="14" xfId="0" applyFont="1" applyBorder="1" applyAlignment="1">
      <alignment horizontal="center" vertical="center"/>
    </xf>
    <xf numFmtId="0" fontId="28" fillId="0" borderId="18" xfId="0" applyFont="1" applyBorder="1" applyAlignment="1">
      <alignment horizontal="center" vertical="center"/>
    </xf>
    <xf numFmtId="0" fontId="23" fillId="0" borderId="1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18" xfId="0" applyFont="1" applyBorder="1" applyAlignment="1">
      <alignment horizontal="center" vertical="center" wrapText="1"/>
    </xf>
    <xf numFmtId="0" fontId="29" fillId="4" borderId="1" xfId="0" applyFont="1" applyFill="1" applyBorder="1" applyAlignment="1" applyProtection="1">
      <alignment vertical="center" wrapText="1"/>
      <protection locked="0"/>
    </xf>
    <xf numFmtId="0" fontId="23" fillId="0" borderId="14" xfId="0" applyFont="1" applyBorder="1" applyAlignment="1">
      <alignment horizontal="center" vertical="center" wrapText="1" shrinkToFit="1"/>
    </xf>
    <xf numFmtId="0" fontId="23" fillId="0" borderId="6" xfId="0" applyFont="1" applyBorder="1" applyAlignment="1">
      <alignment horizontal="center" vertical="center" wrapText="1" shrinkToFit="1"/>
    </xf>
    <xf numFmtId="0" fontId="23" fillId="0" borderId="18" xfId="0" applyFont="1" applyBorder="1" applyAlignment="1">
      <alignment horizontal="center" vertical="center" wrapText="1" shrinkToFit="1"/>
    </xf>
    <xf numFmtId="0" fontId="23" fillId="0" borderId="26"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5"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7"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0" xfId="0" applyFont="1" applyBorder="1" applyAlignment="1">
      <alignment horizontal="center" vertical="center" wrapText="1"/>
    </xf>
    <xf numFmtId="0" fontId="29" fillId="4" borderId="9" xfId="0" applyFont="1" applyFill="1" applyBorder="1" applyAlignment="1" applyProtection="1">
      <alignment vertical="center" wrapText="1"/>
      <protection locked="0"/>
    </xf>
    <xf numFmtId="0" fontId="29" fillId="4" borderId="33" xfId="0" applyFont="1" applyFill="1" applyBorder="1" applyAlignment="1" applyProtection="1">
      <alignment vertical="center" wrapText="1"/>
      <protection locked="0"/>
    </xf>
    <xf numFmtId="0" fontId="28" fillId="0" borderId="34" xfId="0" applyFont="1" applyBorder="1" applyAlignment="1">
      <alignment horizontal="right" vertical="center" shrinkToFit="1"/>
    </xf>
    <xf numFmtId="0" fontId="28" fillId="0" borderId="35" xfId="0" applyFont="1" applyBorder="1" applyAlignment="1">
      <alignment horizontal="right" vertical="center" shrinkToFit="1"/>
    </xf>
    <xf numFmtId="0" fontId="28" fillId="0" borderId="36" xfId="0" applyFont="1" applyBorder="1" applyAlignment="1">
      <alignment horizontal="right" vertical="center" shrinkToFit="1"/>
    </xf>
    <xf numFmtId="0" fontId="32" fillId="3" borderId="34" xfId="0" applyFont="1" applyFill="1" applyBorder="1" applyAlignment="1">
      <alignment horizontal="center" vertical="center"/>
    </xf>
    <xf numFmtId="0" fontId="32" fillId="3" borderId="35" xfId="0" applyFont="1" applyFill="1" applyBorder="1" applyAlignment="1">
      <alignment horizontal="center" vertical="center"/>
    </xf>
    <xf numFmtId="0" fontId="32" fillId="3" borderId="36" xfId="0" applyFont="1" applyFill="1" applyBorder="1" applyAlignment="1">
      <alignment horizontal="center" vertical="center"/>
    </xf>
    <xf numFmtId="0" fontId="6" fillId="0" borderId="0" xfId="1" applyFont="1" applyAlignment="1">
      <alignment vertical="center" wrapText="1"/>
    </xf>
    <xf numFmtId="0" fontId="6" fillId="0" borderId="0" xfId="1" applyFont="1" applyAlignment="1">
      <alignment vertical="center"/>
    </xf>
    <xf numFmtId="0" fontId="6" fillId="3" borderId="0" xfId="1" applyFont="1" applyFill="1" applyAlignment="1">
      <alignment vertical="center" wrapText="1"/>
    </xf>
    <xf numFmtId="0" fontId="6" fillId="3" borderId="0" xfId="1" applyFont="1" applyFill="1" applyAlignment="1">
      <alignment vertical="center"/>
    </xf>
    <xf numFmtId="0" fontId="7" fillId="3" borderId="0" xfId="1" applyFont="1" applyFill="1" applyAlignment="1">
      <alignment horizontal="center" vertical="center" wrapText="1"/>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21" fillId="3" borderId="0" xfId="0" applyFont="1" applyFill="1">
      <alignment vertical="center"/>
    </xf>
    <xf numFmtId="0" fontId="6" fillId="0" borderId="14" xfId="0" applyFont="1" applyBorder="1" applyAlignment="1">
      <alignment horizontal="center" vertical="center" wrapText="1"/>
    </xf>
    <xf numFmtId="0" fontId="6" fillId="0" borderId="1" xfId="0" applyFont="1" applyBorder="1" applyAlignment="1">
      <alignment horizontal="center" vertical="center"/>
    </xf>
    <xf numFmtId="0" fontId="6" fillId="0" borderId="28" xfId="0" applyFont="1" applyBorder="1" applyAlignment="1">
      <alignment horizontal="center" vertical="center" wrapText="1"/>
    </xf>
    <xf numFmtId="0" fontId="6" fillId="0" borderId="15" xfId="0" applyFont="1" applyBorder="1" applyAlignment="1">
      <alignment horizontal="center" vertical="center"/>
    </xf>
  </cellXfs>
  <cellStyles count="7">
    <cellStyle name="パーセント" xfId="5" builtinId="5"/>
    <cellStyle name="ハイパーリンク" xfId="6" builtinId="8"/>
    <cellStyle name="桁区切り" xfId="3" builtinId="6"/>
    <cellStyle name="通貨" xfId="4" builtinId="7"/>
    <cellStyle name="標準" xfId="0" builtinId="0"/>
    <cellStyle name="標準 2 2" xfId="1" xr:uid="{3EA56E96-9A1D-4955-9AE2-9CA99ED8B578}"/>
    <cellStyle name="標準 3" xfId="2" xr:uid="{FDC571C3-4005-4DA1-A958-C112BE7C4E73}"/>
  </cellStyles>
  <dxfs count="1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auto="1"/>
      </font>
      <fill>
        <patternFill patternType="solid">
          <bgColor rgb="FFFF0000"/>
        </patternFill>
      </fill>
    </dxf>
    <dxf>
      <font>
        <b/>
        <i val="0"/>
        <color auto="1"/>
      </font>
      <fill>
        <patternFill patternType="solid">
          <bgColor rgb="FFFF0000"/>
        </patternFill>
      </fill>
    </dxf>
    <dxf>
      <font>
        <b/>
        <i val="0"/>
        <color auto="1"/>
      </font>
      <fill>
        <patternFill patternType="solid">
          <bgColor rgb="FFFF0000"/>
        </patternFill>
      </fill>
    </dxf>
    <dxf>
      <font>
        <b/>
        <i val="0"/>
        <color auto="1"/>
      </font>
      <fill>
        <patternFill patternType="solid">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8</xdr:col>
      <xdr:colOff>504264</xdr:colOff>
      <xdr:row>186</xdr:row>
      <xdr:rowOff>0</xdr:rowOff>
    </xdr:from>
    <xdr:ext cx="184731" cy="264560"/>
    <xdr:sp macro="" textlink="">
      <xdr:nvSpPr>
        <xdr:cNvPr id="2" name="テキスト ボックス 1">
          <a:extLst>
            <a:ext uri="{FF2B5EF4-FFF2-40B4-BE49-F238E27FC236}">
              <a16:creationId xmlns:a16="http://schemas.microsoft.com/office/drawing/2014/main" id="{71527531-430D-44B2-ADA9-FEA3698A5F8F}"/>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3" name="テキスト ボックス 2">
          <a:extLst>
            <a:ext uri="{FF2B5EF4-FFF2-40B4-BE49-F238E27FC236}">
              <a16:creationId xmlns:a16="http://schemas.microsoft.com/office/drawing/2014/main" id="{981B9039-E63D-4FE9-A5D9-7D28DB6AC473}"/>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4" name="テキスト ボックス 3">
          <a:extLst>
            <a:ext uri="{FF2B5EF4-FFF2-40B4-BE49-F238E27FC236}">
              <a16:creationId xmlns:a16="http://schemas.microsoft.com/office/drawing/2014/main" id="{C6D2DD12-8569-4C5E-80DF-4B1E03A8DC4E}"/>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5" name="テキスト ボックス 4">
          <a:extLst>
            <a:ext uri="{FF2B5EF4-FFF2-40B4-BE49-F238E27FC236}">
              <a16:creationId xmlns:a16="http://schemas.microsoft.com/office/drawing/2014/main" id="{C078240F-CB1C-4BD1-B30A-067BB78315A8}"/>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 name="テキスト ボックス 5">
          <a:extLst>
            <a:ext uri="{FF2B5EF4-FFF2-40B4-BE49-F238E27FC236}">
              <a16:creationId xmlns:a16="http://schemas.microsoft.com/office/drawing/2014/main" id="{A3A48471-BCD5-476C-974A-9A787E14B51A}"/>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7" name="テキスト ボックス 6">
          <a:extLst>
            <a:ext uri="{FF2B5EF4-FFF2-40B4-BE49-F238E27FC236}">
              <a16:creationId xmlns:a16="http://schemas.microsoft.com/office/drawing/2014/main" id="{619ECF8F-AF20-4D77-9310-2B1BAACBC102}"/>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8" name="テキスト ボックス 7">
          <a:extLst>
            <a:ext uri="{FF2B5EF4-FFF2-40B4-BE49-F238E27FC236}">
              <a16:creationId xmlns:a16="http://schemas.microsoft.com/office/drawing/2014/main" id="{29E0CF55-9C1D-4193-8424-C8211475F32F}"/>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9" name="テキスト ボックス 8">
          <a:extLst>
            <a:ext uri="{FF2B5EF4-FFF2-40B4-BE49-F238E27FC236}">
              <a16:creationId xmlns:a16="http://schemas.microsoft.com/office/drawing/2014/main" id="{6F9C9665-49CA-46C6-AC5C-7DE1E79B774A}"/>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10" name="テキスト ボックス 9">
          <a:extLst>
            <a:ext uri="{FF2B5EF4-FFF2-40B4-BE49-F238E27FC236}">
              <a16:creationId xmlns:a16="http://schemas.microsoft.com/office/drawing/2014/main" id="{B2423838-EA46-4022-84E0-5984DC38451A}"/>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11" name="テキスト ボックス 10">
          <a:extLst>
            <a:ext uri="{FF2B5EF4-FFF2-40B4-BE49-F238E27FC236}">
              <a16:creationId xmlns:a16="http://schemas.microsoft.com/office/drawing/2014/main" id="{73A047B3-7327-4820-BA12-2E7BC336E334}"/>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12" name="テキスト ボックス 11">
          <a:extLst>
            <a:ext uri="{FF2B5EF4-FFF2-40B4-BE49-F238E27FC236}">
              <a16:creationId xmlns:a16="http://schemas.microsoft.com/office/drawing/2014/main" id="{0D49B115-5D51-4DB4-B770-89DA45DC389A}"/>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13" name="テキスト ボックス 12">
          <a:extLst>
            <a:ext uri="{FF2B5EF4-FFF2-40B4-BE49-F238E27FC236}">
              <a16:creationId xmlns:a16="http://schemas.microsoft.com/office/drawing/2014/main" id="{9EC70D17-A730-49C5-8318-271B7E6019B5}"/>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14" name="テキスト ボックス 13">
          <a:extLst>
            <a:ext uri="{FF2B5EF4-FFF2-40B4-BE49-F238E27FC236}">
              <a16:creationId xmlns:a16="http://schemas.microsoft.com/office/drawing/2014/main" id="{E955BD08-81FE-42C3-A288-AC23F8982051}"/>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15" name="テキスト ボックス 14">
          <a:extLst>
            <a:ext uri="{FF2B5EF4-FFF2-40B4-BE49-F238E27FC236}">
              <a16:creationId xmlns:a16="http://schemas.microsoft.com/office/drawing/2014/main" id="{50CBF8FD-251C-4A16-B055-5EADE0234B06}"/>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16" name="テキスト ボックス 15">
          <a:extLst>
            <a:ext uri="{FF2B5EF4-FFF2-40B4-BE49-F238E27FC236}">
              <a16:creationId xmlns:a16="http://schemas.microsoft.com/office/drawing/2014/main" id="{734C9D70-47D9-4954-ACCD-33B2AEEB39CB}"/>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17" name="テキスト ボックス 16">
          <a:extLst>
            <a:ext uri="{FF2B5EF4-FFF2-40B4-BE49-F238E27FC236}">
              <a16:creationId xmlns:a16="http://schemas.microsoft.com/office/drawing/2014/main" id="{80629D5E-CFC5-4939-BC14-7D55DA9C856C}"/>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18" name="テキスト ボックス 17">
          <a:extLst>
            <a:ext uri="{FF2B5EF4-FFF2-40B4-BE49-F238E27FC236}">
              <a16:creationId xmlns:a16="http://schemas.microsoft.com/office/drawing/2014/main" id="{55F22759-DD3E-45B0-92AD-2D9D973B8C11}"/>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19" name="テキスト ボックス 18">
          <a:extLst>
            <a:ext uri="{FF2B5EF4-FFF2-40B4-BE49-F238E27FC236}">
              <a16:creationId xmlns:a16="http://schemas.microsoft.com/office/drawing/2014/main" id="{5B97AA01-C919-40C5-9E42-FF4845894B5D}"/>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20" name="テキスト ボックス 19">
          <a:extLst>
            <a:ext uri="{FF2B5EF4-FFF2-40B4-BE49-F238E27FC236}">
              <a16:creationId xmlns:a16="http://schemas.microsoft.com/office/drawing/2014/main" id="{A19F6C29-00BB-4E94-95BB-02BA54121E60}"/>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21" name="テキスト ボックス 20">
          <a:extLst>
            <a:ext uri="{FF2B5EF4-FFF2-40B4-BE49-F238E27FC236}">
              <a16:creationId xmlns:a16="http://schemas.microsoft.com/office/drawing/2014/main" id="{7F6B9188-5731-41E1-8152-5AEA2580872A}"/>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22" name="テキスト ボックス 21">
          <a:extLst>
            <a:ext uri="{FF2B5EF4-FFF2-40B4-BE49-F238E27FC236}">
              <a16:creationId xmlns:a16="http://schemas.microsoft.com/office/drawing/2014/main" id="{4152E69E-1A41-49C5-90C3-75F28294B8D4}"/>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23" name="テキスト ボックス 22">
          <a:extLst>
            <a:ext uri="{FF2B5EF4-FFF2-40B4-BE49-F238E27FC236}">
              <a16:creationId xmlns:a16="http://schemas.microsoft.com/office/drawing/2014/main" id="{F86CA066-252C-4FEC-8077-A69C5AEA0733}"/>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24" name="テキスト ボックス 23">
          <a:extLst>
            <a:ext uri="{FF2B5EF4-FFF2-40B4-BE49-F238E27FC236}">
              <a16:creationId xmlns:a16="http://schemas.microsoft.com/office/drawing/2014/main" id="{25D919D6-295C-49B6-96BA-6111919265F2}"/>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25" name="テキスト ボックス 24">
          <a:extLst>
            <a:ext uri="{FF2B5EF4-FFF2-40B4-BE49-F238E27FC236}">
              <a16:creationId xmlns:a16="http://schemas.microsoft.com/office/drawing/2014/main" id="{AFCB2BE9-3EC4-468B-B44F-7CF54D77F72F}"/>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26" name="テキスト ボックス 25">
          <a:extLst>
            <a:ext uri="{FF2B5EF4-FFF2-40B4-BE49-F238E27FC236}">
              <a16:creationId xmlns:a16="http://schemas.microsoft.com/office/drawing/2014/main" id="{800CC204-E4D7-4164-A96E-B3E324CE2B74}"/>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86</xdr:row>
      <xdr:rowOff>0</xdr:rowOff>
    </xdr:from>
    <xdr:ext cx="184731" cy="264560"/>
    <xdr:sp macro="" textlink="">
      <xdr:nvSpPr>
        <xdr:cNvPr id="27" name="テキスト ボックス 26">
          <a:extLst>
            <a:ext uri="{FF2B5EF4-FFF2-40B4-BE49-F238E27FC236}">
              <a16:creationId xmlns:a16="http://schemas.microsoft.com/office/drawing/2014/main" id="{91B58866-7420-48E6-92D4-95B659832BA2}"/>
            </a:ext>
          </a:extLst>
        </xdr:cNvPr>
        <xdr:cNvSpPr txBox="1"/>
      </xdr:nvSpPr>
      <xdr:spPr>
        <a:xfrm>
          <a:off x="576523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86</xdr:row>
      <xdr:rowOff>0</xdr:rowOff>
    </xdr:from>
    <xdr:ext cx="184731" cy="264560"/>
    <xdr:sp macro="" textlink="">
      <xdr:nvSpPr>
        <xdr:cNvPr id="28" name="テキスト ボックス 27">
          <a:extLst>
            <a:ext uri="{FF2B5EF4-FFF2-40B4-BE49-F238E27FC236}">
              <a16:creationId xmlns:a16="http://schemas.microsoft.com/office/drawing/2014/main" id="{41D9F61C-B894-4A32-900E-5D86F1B7B795}"/>
            </a:ext>
          </a:extLst>
        </xdr:cNvPr>
        <xdr:cNvSpPr txBox="1"/>
      </xdr:nvSpPr>
      <xdr:spPr>
        <a:xfrm>
          <a:off x="970858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86</xdr:row>
      <xdr:rowOff>0</xdr:rowOff>
    </xdr:from>
    <xdr:ext cx="184731" cy="264560"/>
    <xdr:sp macro="" textlink="">
      <xdr:nvSpPr>
        <xdr:cNvPr id="29" name="テキスト ボックス 28">
          <a:extLst>
            <a:ext uri="{FF2B5EF4-FFF2-40B4-BE49-F238E27FC236}">
              <a16:creationId xmlns:a16="http://schemas.microsoft.com/office/drawing/2014/main" id="{87FC75DE-2B14-4F16-9E21-BEF345298D23}"/>
            </a:ext>
          </a:extLst>
        </xdr:cNvPr>
        <xdr:cNvSpPr txBox="1"/>
      </xdr:nvSpPr>
      <xdr:spPr>
        <a:xfrm>
          <a:off x="839413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30" name="テキスト ボックス 29">
          <a:extLst>
            <a:ext uri="{FF2B5EF4-FFF2-40B4-BE49-F238E27FC236}">
              <a16:creationId xmlns:a16="http://schemas.microsoft.com/office/drawing/2014/main" id="{1192CF97-13D3-43B0-B4BB-CE84384C2E96}"/>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112</xdr:row>
      <xdr:rowOff>0</xdr:rowOff>
    </xdr:from>
    <xdr:ext cx="184731" cy="264560"/>
    <xdr:sp macro="" textlink="">
      <xdr:nvSpPr>
        <xdr:cNvPr id="31" name="テキスト ボックス 30">
          <a:extLst>
            <a:ext uri="{FF2B5EF4-FFF2-40B4-BE49-F238E27FC236}">
              <a16:creationId xmlns:a16="http://schemas.microsoft.com/office/drawing/2014/main" id="{0BD90EC9-8109-4AD8-AFC6-8D2F6908E76B}"/>
            </a:ext>
          </a:extLst>
        </xdr:cNvPr>
        <xdr:cNvSpPr txBox="1"/>
      </xdr:nvSpPr>
      <xdr:spPr>
        <a:xfrm>
          <a:off x="44507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32" name="テキスト ボックス 31">
          <a:extLst>
            <a:ext uri="{FF2B5EF4-FFF2-40B4-BE49-F238E27FC236}">
              <a16:creationId xmlns:a16="http://schemas.microsoft.com/office/drawing/2014/main" id="{4C1D5C14-A913-46E4-85C2-BBC6D5CFF71D}"/>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33" name="テキスト ボックス 32">
          <a:extLst>
            <a:ext uri="{FF2B5EF4-FFF2-40B4-BE49-F238E27FC236}">
              <a16:creationId xmlns:a16="http://schemas.microsoft.com/office/drawing/2014/main" id="{AEB18AEF-35DF-425D-93D1-B316AA0DA85D}"/>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34" name="テキスト ボックス 33">
          <a:extLst>
            <a:ext uri="{FF2B5EF4-FFF2-40B4-BE49-F238E27FC236}">
              <a16:creationId xmlns:a16="http://schemas.microsoft.com/office/drawing/2014/main" id="{4C1A2942-B36F-414F-9E3F-83556750CD96}"/>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35" name="テキスト ボックス 34">
          <a:extLst>
            <a:ext uri="{FF2B5EF4-FFF2-40B4-BE49-F238E27FC236}">
              <a16:creationId xmlns:a16="http://schemas.microsoft.com/office/drawing/2014/main" id="{0260AD69-6C01-4908-96B0-C3C14509705A}"/>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36" name="テキスト ボックス 35">
          <a:extLst>
            <a:ext uri="{FF2B5EF4-FFF2-40B4-BE49-F238E27FC236}">
              <a16:creationId xmlns:a16="http://schemas.microsoft.com/office/drawing/2014/main" id="{A9C730AF-A98A-4ED3-92D8-B40A79D902B2}"/>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37" name="テキスト ボックス 36">
          <a:extLst>
            <a:ext uri="{FF2B5EF4-FFF2-40B4-BE49-F238E27FC236}">
              <a16:creationId xmlns:a16="http://schemas.microsoft.com/office/drawing/2014/main" id="{7D684FC7-5130-4A35-86F7-ED19E7B3F957}"/>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38" name="テキスト ボックス 37">
          <a:extLst>
            <a:ext uri="{FF2B5EF4-FFF2-40B4-BE49-F238E27FC236}">
              <a16:creationId xmlns:a16="http://schemas.microsoft.com/office/drawing/2014/main" id="{8B29E81F-7C6E-460C-82ED-BFE613B09EFB}"/>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39" name="テキスト ボックス 38">
          <a:extLst>
            <a:ext uri="{FF2B5EF4-FFF2-40B4-BE49-F238E27FC236}">
              <a16:creationId xmlns:a16="http://schemas.microsoft.com/office/drawing/2014/main" id="{F4296E47-59CD-4617-BC18-1755A7377131}"/>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112</xdr:row>
      <xdr:rowOff>0</xdr:rowOff>
    </xdr:from>
    <xdr:ext cx="184731" cy="264560"/>
    <xdr:sp macro="" textlink="">
      <xdr:nvSpPr>
        <xdr:cNvPr id="40" name="テキスト ボックス 39">
          <a:extLst>
            <a:ext uri="{FF2B5EF4-FFF2-40B4-BE49-F238E27FC236}">
              <a16:creationId xmlns:a16="http://schemas.microsoft.com/office/drawing/2014/main" id="{A9D0D30D-F448-4865-917D-145A93CD9260}"/>
            </a:ext>
          </a:extLst>
        </xdr:cNvPr>
        <xdr:cNvSpPr txBox="1"/>
      </xdr:nvSpPr>
      <xdr:spPr>
        <a:xfrm>
          <a:off x="44507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41" name="テキスト ボックス 40">
          <a:extLst>
            <a:ext uri="{FF2B5EF4-FFF2-40B4-BE49-F238E27FC236}">
              <a16:creationId xmlns:a16="http://schemas.microsoft.com/office/drawing/2014/main" id="{7E0C52B5-40D6-4C82-AE88-4E29F4398928}"/>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42" name="テキスト ボックス 41">
          <a:extLst>
            <a:ext uri="{FF2B5EF4-FFF2-40B4-BE49-F238E27FC236}">
              <a16:creationId xmlns:a16="http://schemas.microsoft.com/office/drawing/2014/main" id="{EDC8B2A0-2CC6-4378-9BAA-BB3987D91D95}"/>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43" name="テキスト ボックス 42">
          <a:extLst>
            <a:ext uri="{FF2B5EF4-FFF2-40B4-BE49-F238E27FC236}">
              <a16:creationId xmlns:a16="http://schemas.microsoft.com/office/drawing/2014/main" id="{60E02048-74AA-4603-B7F3-FBA219D75629}"/>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44" name="テキスト ボックス 43">
          <a:extLst>
            <a:ext uri="{FF2B5EF4-FFF2-40B4-BE49-F238E27FC236}">
              <a16:creationId xmlns:a16="http://schemas.microsoft.com/office/drawing/2014/main" id="{5971D98F-6FE1-488E-B251-DF4C06254305}"/>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45" name="テキスト ボックス 44">
          <a:extLst>
            <a:ext uri="{FF2B5EF4-FFF2-40B4-BE49-F238E27FC236}">
              <a16:creationId xmlns:a16="http://schemas.microsoft.com/office/drawing/2014/main" id="{271CCC78-BB93-40EC-AEE7-12FEAFF0AE0B}"/>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46" name="テキスト ボックス 45">
          <a:extLst>
            <a:ext uri="{FF2B5EF4-FFF2-40B4-BE49-F238E27FC236}">
              <a16:creationId xmlns:a16="http://schemas.microsoft.com/office/drawing/2014/main" id="{7AD96BFA-9A0B-4926-9AFC-0A99D1EDAA07}"/>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47" name="テキスト ボックス 46">
          <a:extLst>
            <a:ext uri="{FF2B5EF4-FFF2-40B4-BE49-F238E27FC236}">
              <a16:creationId xmlns:a16="http://schemas.microsoft.com/office/drawing/2014/main" id="{6A268867-5C52-4C59-92D4-BC442BF494FD}"/>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48" name="テキスト ボックス 47">
          <a:extLst>
            <a:ext uri="{FF2B5EF4-FFF2-40B4-BE49-F238E27FC236}">
              <a16:creationId xmlns:a16="http://schemas.microsoft.com/office/drawing/2014/main" id="{6904337D-88D0-4CB3-83DF-8AF107BA6856}"/>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49" name="テキスト ボックス 48">
          <a:extLst>
            <a:ext uri="{FF2B5EF4-FFF2-40B4-BE49-F238E27FC236}">
              <a16:creationId xmlns:a16="http://schemas.microsoft.com/office/drawing/2014/main" id="{143C8F59-8190-4BCB-B8CA-FB29B1453577}"/>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50" name="テキスト ボックス 49">
          <a:extLst>
            <a:ext uri="{FF2B5EF4-FFF2-40B4-BE49-F238E27FC236}">
              <a16:creationId xmlns:a16="http://schemas.microsoft.com/office/drawing/2014/main" id="{FADF0FD8-C9FF-4B86-81D6-514ECABD5936}"/>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51" name="テキスト ボックス 50">
          <a:extLst>
            <a:ext uri="{FF2B5EF4-FFF2-40B4-BE49-F238E27FC236}">
              <a16:creationId xmlns:a16="http://schemas.microsoft.com/office/drawing/2014/main" id="{34ECE5FB-B17A-4B32-9A30-98D5B0A6DAD0}"/>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52" name="テキスト ボックス 51">
          <a:extLst>
            <a:ext uri="{FF2B5EF4-FFF2-40B4-BE49-F238E27FC236}">
              <a16:creationId xmlns:a16="http://schemas.microsoft.com/office/drawing/2014/main" id="{71B1BDB9-E4C2-4A92-AD53-4F47F2C8D87D}"/>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53" name="テキスト ボックス 52">
          <a:extLst>
            <a:ext uri="{FF2B5EF4-FFF2-40B4-BE49-F238E27FC236}">
              <a16:creationId xmlns:a16="http://schemas.microsoft.com/office/drawing/2014/main" id="{813CBADA-CD93-4471-8E37-741E102E12EA}"/>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54" name="テキスト ボックス 53">
          <a:extLst>
            <a:ext uri="{FF2B5EF4-FFF2-40B4-BE49-F238E27FC236}">
              <a16:creationId xmlns:a16="http://schemas.microsoft.com/office/drawing/2014/main" id="{139EF9D1-37D4-42A7-B11E-500680E97FA1}"/>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55" name="テキスト ボックス 54">
          <a:extLst>
            <a:ext uri="{FF2B5EF4-FFF2-40B4-BE49-F238E27FC236}">
              <a16:creationId xmlns:a16="http://schemas.microsoft.com/office/drawing/2014/main" id="{37C269E9-8457-47B0-BD59-9B9F4234791B}"/>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56" name="テキスト ボックス 55">
          <a:extLst>
            <a:ext uri="{FF2B5EF4-FFF2-40B4-BE49-F238E27FC236}">
              <a16:creationId xmlns:a16="http://schemas.microsoft.com/office/drawing/2014/main" id="{F76BDD11-9C27-41DB-A766-21F8885923B4}"/>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57" name="テキスト ボックス 56">
          <a:extLst>
            <a:ext uri="{FF2B5EF4-FFF2-40B4-BE49-F238E27FC236}">
              <a16:creationId xmlns:a16="http://schemas.microsoft.com/office/drawing/2014/main" id="{FC2C7CAA-D6EE-415C-9A7E-C39917117854}"/>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58" name="テキスト ボックス 57">
          <a:extLst>
            <a:ext uri="{FF2B5EF4-FFF2-40B4-BE49-F238E27FC236}">
              <a16:creationId xmlns:a16="http://schemas.microsoft.com/office/drawing/2014/main" id="{FB090EB7-9E38-4F3F-9C23-BBEA7E18D953}"/>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59" name="テキスト ボックス 58">
          <a:extLst>
            <a:ext uri="{FF2B5EF4-FFF2-40B4-BE49-F238E27FC236}">
              <a16:creationId xmlns:a16="http://schemas.microsoft.com/office/drawing/2014/main" id="{0CF20659-A086-488D-9195-71F574862E7B}"/>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0" name="テキスト ボックス 59">
          <a:extLst>
            <a:ext uri="{FF2B5EF4-FFF2-40B4-BE49-F238E27FC236}">
              <a16:creationId xmlns:a16="http://schemas.microsoft.com/office/drawing/2014/main" id="{27C86D4D-AD58-4AE2-AA99-FF9C9EEEF3C7}"/>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61" name="テキスト ボックス 60">
          <a:extLst>
            <a:ext uri="{FF2B5EF4-FFF2-40B4-BE49-F238E27FC236}">
              <a16:creationId xmlns:a16="http://schemas.microsoft.com/office/drawing/2014/main" id="{8B3F041A-2F41-4857-A81C-634EC7E20D1F}"/>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2" name="テキスト ボックス 61">
          <a:extLst>
            <a:ext uri="{FF2B5EF4-FFF2-40B4-BE49-F238E27FC236}">
              <a16:creationId xmlns:a16="http://schemas.microsoft.com/office/drawing/2014/main" id="{3F2DE50A-0F9F-45F0-97EE-2723E7C30618}"/>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63" name="テキスト ボックス 62">
          <a:extLst>
            <a:ext uri="{FF2B5EF4-FFF2-40B4-BE49-F238E27FC236}">
              <a16:creationId xmlns:a16="http://schemas.microsoft.com/office/drawing/2014/main" id="{5C55AE16-4B4A-45EA-B9ED-FB5C3DA73F5F}"/>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4" name="テキスト ボックス 63">
          <a:extLst>
            <a:ext uri="{FF2B5EF4-FFF2-40B4-BE49-F238E27FC236}">
              <a16:creationId xmlns:a16="http://schemas.microsoft.com/office/drawing/2014/main" id="{056973DB-72B9-4710-B610-3F9778E5EE26}"/>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65" name="テキスト ボックス 64">
          <a:extLst>
            <a:ext uri="{FF2B5EF4-FFF2-40B4-BE49-F238E27FC236}">
              <a16:creationId xmlns:a16="http://schemas.microsoft.com/office/drawing/2014/main" id="{F0A67516-37A3-4B43-BF6E-2B3782D4B797}"/>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66" name="テキスト ボックス 65">
          <a:extLst>
            <a:ext uri="{FF2B5EF4-FFF2-40B4-BE49-F238E27FC236}">
              <a16:creationId xmlns:a16="http://schemas.microsoft.com/office/drawing/2014/main" id="{D2241E42-9988-4230-A119-F68193851322}"/>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67" name="テキスト ボックス 66">
          <a:extLst>
            <a:ext uri="{FF2B5EF4-FFF2-40B4-BE49-F238E27FC236}">
              <a16:creationId xmlns:a16="http://schemas.microsoft.com/office/drawing/2014/main" id="{8644551D-7C45-4A31-A52C-E78DA9BEDD47}"/>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86</xdr:row>
      <xdr:rowOff>0</xdr:rowOff>
    </xdr:from>
    <xdr:ext cx="184731" cy="264560"/>
    <xdr:sp macro="" textlink="">
      <xdr:nvSpPr>
        <xdr:cNvPr id="68" name="テキスト ボックス 67">
          <a:extLst>
            <a:ext uri="{FF2B5EF4-FFF2-40B4-BE49-F238E27FC236}">
              <a16:creationId xmlns:a16="http://schemas.microsoft.com/office/drawing/2014/main" id="{6FC2E8F5-DB26-4A6E-A1A0-00BBEFE55BF7}"/>
            </a:ext>
          </a:extLst>
        </xdr:cNvPr>
        <xdr:cNvSpPr txBox="1"/>
      </xdr:nvSpPr>
      <xdr:spPr>
        <a:xfrm>
          <a:off x="576523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86</xdr:row>
      <xdr:rowOff>0</xdr:rowOff>
    </xdr:from>
    <xdr:ext cx="184731" cy="264560"/>
    <xdr:sp macro="" textlink="">
      <xdr:nvSpPr>
        <xdr:cNvPr id="69" name="テキスト ボックス 68">
          <a:extLst>
            <a:ext uri="{FF2B5EF4-FFF2-40B4-BE49-F238E27FC236}">
              <a16:creationId xmlns:a16="http://schemas.microsoft.com/office/drawing/2014/main" id="{B6268328-4B01-476E-BF4C-1E0B705D08FE}"/>
            </a:ext>
          </a:extLst>
        </xdr:cNvPr>
        <xdr:cNvSpPr txBox="1"/>
      </xdr:nvSpPr>
      <xdr:spPr>
        <a:xfrm>
          <a:off x="970858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86</xdr:row>
      <xdr:rowOff>0</xdr:rowOff>
    </xdr:from>
    <xdr:ext cx="184731" cy="264560"/>
    <xdr:sp macro="" textlink="">
      <xdr:nvSpPr>
        <xdr:cNvPr id="70" name="テキスト ボックス 69">
          <a:extLst>
            <a:ext uri="{FF2B5EF4-FFF2-40B4-BE49-F238E27FC236}">
              <a16:creationId xmlns:a16="http://schemas.microsoft.com/office/drawing/2014/main" id="{CC428A4D-E333-40CE-A21A-89570A620D6B}"/>
            </a:ext>
          </a:extLst>
        </xdr:cNvPr>
        <xdr:cNvSpPr txBox="1"/>
      </xdr:nvSpPr>
      <xdr:spPr>
        <a:xfrm>
          <a:off x="839413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71" name="テキスト ボックス 70">
          <a:extLst>
            <a:ext uri="{FF2B5EF4-FFF2-40B4-BE49-F238E27FC236}">
              <a16:creationId xmlns:a16="http://schemas.microsoft.com/office/drawing/2014/main" id="{B406C55A-279B-4BA5-AABA-99122B08CB09}"/>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112</xdr:row>
      <xdr:rowOff>0</xdr:rowOff>
    </xdr:from>
    <xdr:ext cx="184731" cy="264560"/>
    <xdr:sp macro="" textlink="">
      <xdr:nvSpPr>
        <xdr:cNvPr id="72" name="テキスト ボックス 71">
          <a:extLst>
            <a:ext uri="{FF2B5EF4-FFF2-40B4-BE49-F238E27FC236}">
              <a16:creationId xmlns:a16="http://schemas.microsoft.com/office/drawing/2014/main" id="{61BF910E-7136-4BF6-A9F8-C154EA7C32B5}"/>
            </a:ext>
          </a:extLst>
        </xdr:cNvPr>
        <xdr:cNvSpPr txBox="1"/>
      </xdr:nvSpPr>
      <xdr:spPr>
        <a:xfrm>
          <a:off x="44507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73" name="テキスト ボックス 72">
          <a:extLst>
            <a:ext uri="{FF2B5EF4-FFF2-40B4-BE49-F238E27FC236}">
              <a16:creationId xmlns:a16="http://schemas.microsoft.com/office/drawing/2014/main" id="{48BAF9B9-E4E2-4D36-9D25-8EE160D8F86C}"/>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74" name="テキスト ボックス 73">
          <a:extLst>
            <a:ext uri="{FF2B5EF4-FFF2-40B4-BE49-F238E27FC236}">
              <a16:creationId xmlns:a16="http://schemas.microsoft.com/office/drawing/2014/main" id="{4C73FA49-E6AD-41EC-909B-CC23EC48791C}"/>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75" name="テキスト ボックス 74">
          <a:extLst>
            <a:ext uri="{FF2B5EF4-FFF2-40B4-BE49-F238E27FC236}">
              <a16:creationId xmlns:a16="http://schemas.microsoft.com/office/drawing/2014/main" id="{050086AF-3955-45B2-A8D0-E56F83BF6264}"/>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76" name="テキスト ボックス 75">
          <a:extLst>
            <a:ext uri="{FF2B5EF4-FFF2-40B4-BE49-F238E27FC236}">
              <a16:creationId xmlns:a16="http://schemas.microsoft.com/office/drawing/2014/main" id="{8C6649E5-DDC5-44BE-AAAF-6121F220E770}"/>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77" name="テキスト ボックス 76">
          <a:extLst>
            <a:ext uri="{FF2B5EF4-FFF2-40B4-BE49-F238E27FC236}">
              <a16:creationId xmlns:a16="http://schemas.microsoft.com/office/drawing/2014/main" id="{2F5D6FA0-4EE8-4139-91C6-38139787F4A9}"/>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78" name="テキスト ボックス 77">
          <a:extLst>
            <a:ext uri="{FF2B5EF4-FFF2-40B4-BE49-F238E27FC236}">
              <a16:creationId xmlns:a16="http://schemas.microsoft.com/office/drawing/2014/main" id="{F5F6640B-B5A3-4714-8AFE-67C47FC1F4BD}"/>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79" name="テキスト ボックス 78">
          <a:extLst>
            <a:ext uri="{FF2B5EF4-FFF2-40B4-BE49-F238E27FC236}">
              <a16:creationId xmlns:a16="http://schemas.microsoft.com/office/drawing/2014/main" id="{BA26C673-3CA1-45AC-A569-CEE0FC627196}"/>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80" name="テキスト ボックス 79">
          <a:extLst>
            <a:ext uri="{FF2B5EF4-FFF2-40B4-BE49-F238E27FC236}">
              <a16:creationId xmlns:a16="http://schemas.microsoft.com/office/drawing/2014/main" id="{B1ABCCA5-9B46-4A23-8D71-A5A55E325376}"/>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112</xdr:row>
      <xdr:rowOff>0</xdr:rowOff>
    </xdr:from>
    <xdr:ext cx="184731" cy="264560"/>
    <xdr:sp macro="" textlink="">
      <xdr:nvSpPr>
        <xdr:cNvPr id="81" name="テキスト ボックス 80">
          <a:extLst>
            <a:ext uri="{FF2B5EF4-FFF2-40B4-BE49-F238E27FC236}">
              <a16:creationId xmlns:a16="http://schemas.microsoft.com/office/drawing/2014/main" id="{5016A8FC-DA6D-4CD2-A232-BD5E09D2650F}"/>
            </a:ext>
          </a:extLst>
        </xdr:cNvPr>
        <xdr:cNvSpPr txBox="1"/>
      </xdr:nvSpPr>
      <xdr:spPr>
        <a:xfrm>
          <a:off x="44507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82" name="テキスト ボックス 81">
          <a:extLst>
            <a:ext uri="{FF2B5EF4-FFF2-40B4-BE49-F238E27FC236}">
              <a16:creationId xmlns:a16="http://schemas.microsoft.com/office/drawing/2014/main" id="{E7AD85BB-B408-42A0-863B-4822B3ABFEE4}"/>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83" name="テキスト ボックス 82">
          <a:extLst>
            <a:ext uri="{FF2B5EF4-FFF2-40B4-BE49-F238E27FC236}">
              <a16:creationId xmlns:a16="http://schemas.microsoft.com/office/drawing/2014/main" id="{4C12C251-C06B-46B0-9901-D7755299E292}"/>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84" name="テキスト ボックス 83">
          <a:extLst>
            <a:ext uri="{FF2B5EF4-FFF2-40B4-BE49-F238E27FC236}">
              <a16:creationId xmlns:a16="http://schemas.microsoft.com/office/drawing/2014/main" id="{9011642A-3D7F-4B83-8E6D-F03D16F77604}"/>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85" name="テキスト ボックス 84">
          <a:extLst>
            <a:ext uri="{FF2B5EF4-FFF2-40B4-BE49-F238E27FC236}">
              <a16:creationId xmlns:a16="http://schemas.microsoft.com/office/drawing/2014/main" id="{697AEE74-52DE-40B2-9C02-0B4E83B8AE66}"/>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97</xdr:row>
      <xdr:rowOff>0</xdr:rowOff>
    </xdr:from>
    <xdr:ext cx="184731" cy="264560"/>
    <xdr:sp macro="" textlink="">
      <xdr:nvSpPr>
        <xdr:cNvPr id="86" name="テキスト ボックス 85">
          <a:extLst>
            <a:ext uri="{FF2B5EF4-FFF2-40B4-BE49-F238E27FC236}">
              <a16:creationId xmlns:a16="http://schemas.microsoft.com/office/drawing/2014/main" id="{DA802129-A1E6-4958-A3A3-4D3CF52B7D50}"/>
            </a:ext>
          </a:extLst>
        </xdr:cNvPr>
        <xdr:cNvSpPr txBox="1"/>
      </xdr:nvSpPr>
      <xdr:spPr>
        <a:xfrm>
          <a:off x="576523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97</xdr:row>
      <xdr:rowOff>0</xdr:rowOff>
    </xdr:from>
    <xdr:ext cx="184731" cy="264560"/>
    <xdr:sp macro="" textlink="">
      <xdr:nvSpPr>
        <xdr:cNvPr id="87" name="テキスト ボックス 86">
          <a:extLst>
            <a:ext uri="{FF2B5EF4-FFF2-40B4-BE49-F238E27FC236}">
              <a16:creationId xmlns:a16="http://schemas.microsoft.com/office/drawing/2014/main" id="{B24BA360-130F-421A-85BD-D1B943E818BC}"/>
            </a:ext>
          </a:extLst>
        </xdr:cNvPr>
        <xdr:cNvSpPr txBox="1"/>
      </xdr:nvSpPr>
      <xdr:spPr>
        <a:xfrm>
          <a:off x="970858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97</xdr:row>
      <xdr:rowOff>0</xdr:rowOff>
    </xdr:from>
    <xdr:ext cx="184731" cy="264560"/>
    <xdr:sp macro="" textlink="">
      <xdr:nvSpPr>
        <xdr:cNvPr id="88" name="テキスト ボックス 87">
          <a:extLst>
            <a:ext uri="{FF2B5EF4-FFF2-40B4-BE49-F238E27FC236}">
              <a16:creationId xmlns:a16="http://schemas.microsoft.com/office/drawing/2014/main" id="{B14B5E95-4A03-44E7-B976-CA53FAF3EC8D}"/>
            </a:ext>
          </a:extLst>
        </xdr:cNvPr>
        <xdr:cNvSpPr txBox="1"/>
      </xdr:nvSpPr>
      <xdr:spPr>
        <a:xfrm>
          <a:off x="839413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97</xdr:row>
      <xdr:rowOff>0</xdr:rowOff>
    </xdr:from>
    <xdr:ext cx="184731" cy="264560"/>
    <xdr:sp macro="" textlink="">
      <xdr:nvSpPr>
        <xdr:cNvPr id="89" name="テキスト ボックス 88">
          <a:extLst>
            <a:ext uri="{FF2B5EF4-FFF2-40B4-BE49-F238E27FC236}">
              <a16:creationId xmlns:a16="http://schemas.microsoft.com/office/drawing/2014/main" id="{E2A7B8A9-299C-4B67-8A6A-0B147C3769CC}"/>
            </a:ext>
          </a:extLst>
        </xdr:cNvPr>
        <xdr:cNvSpPr txBox="1"/>
      </xdr:nvSpPr>
      <xdr:spPr>
        <a:xfrm>
          <a:off x="576523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97</xdr:row>
      <xdr:rowOff>0</xdr:rowOff>
    </xdr:from>
    <xdr:ext cx="184731" cy="264560"/>
    <xdr:sp macro="" textlink="">
      <xdr:nvSpPr>
        <xdr:cNvPr id="90" name="テキスト ボックス 89">
          <a:extLst>
            <a:ext uri="{FF2B5EF4-FFF2-40B4-BE49-F238E27FC236}">
              <a16:creationId xmlns:a16="http://schemas.microsoft.com/office/drawing/2014/main" id="{D65836FD-AA53-46D7-A22E-BD848C24C805}"/>
            </a:ext>
          </a:extLst>
        </xdr:cNvPr>
        <xdr:cNvSpPr txBox="1"/>
      </xdr:nvSpPr>
      <xdr:spPr>
        <a:xfrm>
          <a:off x="970858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97</xdr:row>
      <xdr:rowOff>0</xdr:rowOff>
    </xdr:from>
    <xdr:ext cx="184731" cy="264560"/>
    <xdr:sp macro="" textlink="">
      <xdr:nvSpPr>
        <xdr:cNvPr id="91" name="テキスト ボックス 90">
          <a:extLst>
            <a:ext uri="{FF2B5EF4-FFF2-40B4-BE49-F238E27FC236}">
              <a16:creationId xmlns:a16="http://schemas.microsoft.com/office/drawing/2014/main" id="{4016DDCB-5052-413B-B92B-413D66C4A8D4}"/>
            </a:ext>
          </a:extLst>
        </xdr:cNvPr>
        <xdr:cNvSpPr txBox="1"/>
      </xdr:nvSpPr>
      <xdr:spPr>
        <a:xfrm>
          <a:off x="839413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92" name="テキスト ボックス 91">
          <a:extLst>
            <a:ext uri="{FF2B5EF4-FFF2-40B4-BE49-F238E27FC236}">
              <a16:creationId xmlns:a16="http://schemas.microsoft.com/office/drawing/2014/main" id="{B5844A52-4B40-4CA8-9C75-D944C707CEE8}"/>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93" name="テキスト ボックス 92">
          <a:extLst>
            <a:ext uri="{FF2B5EF4-FFF2-40B4-BE49-F238E27FC236}">
              <a16:creationId xmlns:a16="http://schemas.microsoft.com/office/drawing/2014/main" id="{833C71FD-CBF4-4C85-BB3E-06F9DE1010D9}"/>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94" name="テキスト ボックス 93">
          <a:extLst>
            <a:ext uri="{FF2B5EF4-FFF2-40B4-BE49-F238E27FC236}">
              <a16:creationId xmlns:a16="http://schemas.microsoft.com/office/drawing/2014/main" id="{5BAD2FDA-2E0E-4589-AB57-62CE89AE9906}"/>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95" name="テキスト ボックス 94">
          <a:extLst>
            <a:ext uri="{FF2B5EF4-FFF2-40B4-BE49-F238E27FC236}">
              <a16:creationId xmlns:a16="http://schemas.microsoft.com/office/drawing/2014/main" id="{C94362E9-2CE6-465B-8D3C-48258D3F550B}"/>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96" name="テキスト ボックス 95">
          <a:extLst>
            <a:ext uri="{FF2B5EF4-FFF2-40B4-BE49-F238E27FC236}">
              <a16:creationId xmlns:a16="http://schemas.microsoft.com/office/drawing/2014/main" id="{3F0E7BE1-BCB2-404E-8D3D-5146A21CE1B7}"/>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97" name="テキスト ボックス 96">
          <a:extLst>
            <a:ext uri="{FF2B5EF4-FFF2-40B4-BE49-F238E27FC236}">
              <a16:creationId xmlns:a16="http://schemas.microsoft.com/office/drawing/2014/main" id="{A2951704-03A4-4D6D-8230-C4013671C45D}"/>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98" name="テキスト ボックス 97">
          <a:extLst>
            <a:ext uri="{FF2B5EF4-FFF2-40B4-BE49-F238E27FC236}">
              <a16:creationId xmlns:a16="http://schemas.microsoft.com/office/drawing/2014/main" id="{3C35BB69-7E22-414D-A8BD-856AAA486726}"/>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99" name="テキスト ボックス 98">
          <a:extLst>
            <a:ext uri="{FF2B5EF4-FFF2-40B4-BE49-F238E27FC236}">
              <a16:creationId xmlns:a16="http://schemas.microsoft.com/office/drawing/2014/main" id="{060A2DED-5CA9-4759-BBA8-EACB78AD08B3}"/>
            </a:ext>
          </a:extLst>
        </xdr:cNvPr>
        <xdr:cNvSpPr txBox="1"/>
      </xdr:nvSpPr>
      <xdr:spPr>
        <a:xfrm>
          <a:off x="970858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100" name="テキスト ボックス 99">
          <a:extLst>
            <a:ext uri="{FF2B5EF4-FFF2-40B4-BE49-F238E27FC236}">
              <a16:creationId xmlns:a16="http://schemas.microsoft.com/office/drawing/2014/main" id="{FE19F188-9893-4975-87A4-78D83EFB02DA}"/>
            </a:ext>
          </a:extLst>
        </xdr:cNvPr>
        <xdr:cNvSpPr txBox="1"/>
      </xdr:nvSpPr>
      <xdr:spPr>
        <a:xfrm>
          <a:off x="83941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101" name="テキスト ボックス 100">
          <a:extLst>
            <a:ext uri="{FF2B5EF4-FFF2-40B4-BE49-F238E27FC236}">
              <a16:creationId xmlns:a16="http://schemas.microsoft.com/office/drawing/2014/main" id="{A9520838-61B8-429B-BD96-663E550EF0DB}"/>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102" name="テキスト ボックス 101">
          <a:extLst>
            <a:ext uri="{FF2B5EF4-FFF2-40B4-BE49-F238E27FC236}">
              <a16:creationId xmlns:a16="http://schemas.microsoft.com/office/drawing/2014/main" id="{1C8A37B4-10DD-4DB1-BDCB-ECDFF1492D0B}"/>
            </a:ext>
          </a:extLst>
        </xdr:cNvPr>
        <xdr:cNvSpPr txBox="1"/>
      </xdr:nvSpPr>
      <xdr:spPr>
        <a:xfrm>
          <a:off x="970858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103" name="テキスト ボックス 102">
          <a:extLst>
            <a:ext uri="{FF2B5EF4-FFF2-40B4-BE49-F238E27FC236}">
              <a16:creationId xmlns:a16="http://schemas.microsoft.com/office/drawing/2014/main" id="{1FF5246F-9D8C-4B13-9DE4-461145A06E27}"/>
            </a:ext>
          </a:extLst>
        </xdr:cNvPr>
        <xdr:cNvSpPr txBox="1"/>
      </xdr:nvSpPr>
      <xdr:spPr>
        <a:xfrm>
          <a:off x="83941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143</xdr:row>
      <xdr:rowOff>0</xdr:rowOff>
    </xdr:from>
    <xdr:ext cx="184731" cy="264560"/>
    <xdr:sp macro="" textlink="">
      <xdr:nvSpPr>
        <xdr:cNvPr id="104" name="テキスト ボックス 103">
          <a:extLst>
            <a:ext uri="{FF2B5EF4-FFF2-40B4-BE49-F238E27FC236}">
              <a16:creationId xmlns:a16="http://schemas.microsoft.com/office/drawing/2014/main" id="{9BC23009-E181-4498-BF97-DF9FD8B577FF}"/>
            </a:ext>
          </a:extLst>
        </xdr:cNvPr>
        <xdr:cNvSpPr txBox="1"/>
      </xdr:nvSpPr>
      <xdr:spPr>
        <a:xfrm>
          <a:off x="57652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105" name="テキスト ボックス 104">
          <a:extLst>
            <a:ext uri="{FF2B5EF4-FFF2-40B4-BE49-F238E27FC236}">
              <a16:creationId xmlns:a16="http://schemas.microsoft.com/office/drawing/2014/main" id="{78B08DC8-4C95-4329-91A9-E6FFEE852D81}"/>
            </a:ext>
          </a:extLst>
        </xdr:cNvPr>
        <xdr:cNvSpPr txBox="1"/>
      </xdr:nvSpPr>
      <xdr:spPr>
        <a:xfrm>
          <a:off x="970858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106" name="テキスト ボックス 105">
          <a:extLst>
            <a:ext uri="{FF2B5EF4-FFF2-40B4-BE49-F238E27FC236}">
              <a16:creationId xmlns:a16="http://schemas.microsoft.com/office/drawing/2014/main" id="{A150AC99-2A5C-47F7-8198-B84AB958249E}"/>
            </a:ext>
          </a:extLst>
        </xdr:cNvPr>
        <xdr:cNvSpPr txBox="1"/>
      </xdr:nvSpPr>
      <xdr:spPr>
        <a:xfrm>
          <a:off x="83941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143</xdr:row>
      <xdr:rowOff>0</xdr:rowOff>
    </xdr:from>
    <xdr:ext cx="184731" cy="264560"/>
    <xdr:sp macro="" textlink="">
      <xdr:nvSpPr>
        <xdr:cNvPr id="107" name="テキスト ボックス 106">
          <a:extLst>
            <a:ext uri="{FF2B5EF4-FFF2-40B4-BE49-F238E27FC236}">
              <a16:creationId xmlns:a16="http://schemas.microsoft.com/office/drawing/2014/main" id="{68608A2C-E656-479F-95D7-38BC95462660}"/>
            </a:ext>
          </a:extLst>
        </xdr:cNvPr>
        <xdr:cNvSpPr txBox="1"/>
      </xdr:nvSpPr>
      <xdr:spPr>
        <a:xfrm>
          <a:off x="57652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108" name="テキスト ボックス 107">
          <a:extLst>
            <a:ext uri="{FF2B5EF4-FFF2-40B4-BE49-F238E27FC236}">
              <a16:creationId xmlns:a16="http://schemas.microsoft.com/office/drawing/2014/main" id="{00E91B02-2C2A-495C-88F2-F0B32D897309}"/>
            </a:ext>
          </a:extLst>
        </xdr:cNvPr>
        <xdr:cNvSpPr txBox="1"/>
      </xdr:nvSpPr>
      <xdr:spPr>
        <a:xfrm>
          <a:off x="970858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109" name="テキスト ボックス 108">
          <a:extLst>
            <a:ext uri="{FF2B5EF4-FFF2-40B4-BE49-F238E27FC236}">
              <a16:creationId xmlns:a16="http://schemas.microsoft.com/office/drawing/2014/main" id="{F689D4C6-CBF7-4E99-AEBC-116CC40B016B}"/>
            </a:ext>
          </a:extLst>
        </xdr:cNvPr>
        <xdr:cNvSpPr txBox="1"/>
      </xdr:nvSpPr>
      <xdr:spPr>
        <a:xfrm>
          <a:off x="83941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110" name="テキスト ボックス 109">
          <a:extLst>
            <a:ext uri="{FF2B5EF4-FFF2-40B4-BE49-F238E27FC236}">
              <a16:creationId xmlns:a16="http://schemas.microsoft.com/office/drawing/2014/main" id="{BF2D80DA-BD89-4C9F-ADE1-BB21B508E7F9}"/>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111" name="テキスト ボックス 110">
          <a:extLst>
            <a:ext uri="{FF2B5EF4-FFF2-40B4-BE49-F238E27FC236}">
              <a16:creationId xmlns:a16="http://schemas.microsoft.com/office/drawing/2014/main" id="{9A7844E0-4A14-4D65-A632-52D9FC554C34}"/>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112" name="テキスト ボックス 111">
          <a:extLst>
            <a:ext uri="{FF2B5EF4-FFF2-40B4-BE49-F238E27FC236}">
              <a16:creationId xmlns:a16="http://schemas.microsoft.com/office/drawing/2014/main" id="{991D8435-8D27-4458-A20E-1D6FB996F40C}"/>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113" name="テキスト ボックス 112">
          <a:extLst>
            <a:ext uri="{FF2B5EF4-FFF2-40B4-BE49-F238E27FC236}">
              <a16:creationId xmlns:a16="http://schemas.microsoft.com/office/drawing/2014/main" id="{7E4C52F1-DEB9-42BF-8B2E-3129BAE125A3}"/>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114" name="テキスト ボックス 113">
          <a:extLst>
            <a:ext uri="{FF2B5EF4-FFF2-40B4-BE49-F238E27FC236}">
              <a16:creationId xmlns:a16="http://schemas.microsoft.com/office/drawing/2014/main" id="{BC1FF4D2-48F1-45EA-8362-A761134E1E29}"/>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115" name="テキスト ボックス 114">
          <a:extLst>
            <a:ext uri="{FF2B5EF4-FFF2-40B4-BE49-F238E27FC236}">
              <a16:creationId xmlns:a16="http://schemas.microsoft.com/office/drawing/2014/main" id="{915A251E-8D4A-4489-9ED9-99D667DE3863}"/>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143</xdr:row>
      <xdr:rowOff>0</xdr:rowOff>
    </xdr:from>
    <xdr:ext cx="184731" cy="264560"/>
    <xdr:sp macro="" textlink="">
      <xdr:nvSpPr>
        <xdr:cNvPr id="116" name="テキスト ボックス 115">
          <a:extLst>
            <a:ext uri="{FF2B5EF4-FFF2-40B4-BE49-F238E27FC236}">
              <a16:creationId xmlns:a16="http://schemas.microsoft.com/office/drawing/2014/main" id="{0AD2C59D-75CE-451E-A634-B2799652B72D}"/>
            </a:ext>
          </a:extLst>
        </xdr:cNvPr>
        <xdr:cNvSpPr txBox="1"/>
      </xdr:nvSpPr>
      <xdr:spPr>
        <a:xfrm>
          <a:off x="57652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143</xdr:row>
      <xdr:rowOff>0</xdr:rowOff>
    </xdr:from>
    <xdr:ext cx="184731" cy="264560"/>
    <xdr:sp macro="" textlink="">
      <xdr:nvSpPr>
        <xdr:cNvPr id="117" name="テキスト ボックス 116">
          <a:extLst>
            <a:ext uri="{FF2B5EF4-FFF2-40B4-BE49-F238E27FC236}">
              <a16:creationId xmlns:a16="http://schemas.microsoft.com/office/drawing/2014/main" id="{67E7C68A-4772-4B1A-A691-19E22DF0FF72}"/>
            </a:ext>
          </a:extLst>
        </xdr:cNvPr>
        <xdr:cNvSpPr txBox="1"/>
      </xdr:nvSpPr>
      <xdr:spPr>
        <a:xfrm>
          <a:off x="57652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118" name="テキスト ボックス 117">
          <a:extLst>
            <a:ext uri="{FF2B5EF4-FFF2-40B4-BE49-F238E27FC236}">
              <a16:creationId xmlns:a16="http://schemas.microsoft.com/office/drawing/2014/main" id="{E25287FA-ED6A-44CB-9F31-E40109D9AA65}"/>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119" name="テキスト ボックス 118">
          <a:extLst>
            <a:ext uri="{FF2B5EF4-FFF2-40B4-BE49-F238E27FC236}">
              <a16:creationId xmlns:a16="http://schemas.microsoft.com/office/drawing/2014/main" id="{FB13F10B-9CBB-49CA-8076-5B74594589EA}"/>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120" name="テキスト ボックス 119">
          <a:extLst>
            <a:ext uri="{FF2B5EF4-FFF2-40B4-BE49-F238E27FC236}">
              <a16:creationId xmlns:a16="http://schemas.microsoft.com/office/drawing/2014/main" id="{0648A667-1E38-4E12-82DE-AA75BF9B9B41}"/>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121" name="テキスト ボックス 120">
          <a:extLst>
            <a:ext uri="{FF2B5EF4-FFF2-40B4-BE49-F238E27FC236}">
              <a16:creationId xmlns:a16="http://schemas.microsoft.com/office/drawing/2014/main" id="{6BCC535B-E7EB-412A-BB58-CA8D6B65B204}"/>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122" name="テキスト ボックス 121">
          <a:extLst>
            <a:ext uri="{FF2B5EF4-FFF2-40B4-BE49-F238E27FC236}">
              <a16:creationId xmlns:a16="http://schemas.microsoft.com/office/drawing/2014/main" id="{4711F284-EA1B-44D9-ADF3-50ACD2BBC9C5}"/>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123" name="テキスト ボックス 122">
          <a:extLst>
            <a:ext uri="{FF2B5EF4-FFF2-40B4-BE49-F238E27FC236}">
              <a16:creationId xmlns:a16="http://schemas.microsoft.com/office/drawing/2014/main" id="{C4E4BDEF-D8AC-4E4D-8D2C-5521E458C687}"/>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124" name="テキスト ボックス 123">
          <a:extLst>
            <a:ext uri="{FF2B5EF4-FFF2-40B4-BE49-F238E27FC236}">
              <a16:creationId xmlns:a16="http://schemas.microsoft.com/office/drawing/2014/main" id="{C021455B-064C-4815-8C38-C50CAD0A3274}"/>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125" name="テキスト ボックス 124">
          <a:extLst>
            <a:ext uri="{FF2B5EF4-FFF2-40B4-BE49-F238E27FC236}">
              <a16:creationId xmlns:a16="http://schemas.microsoft.com/office/drawing/2014/main" id="{FEACE598-C9B1-4A2E-8D45-87D4B092F737}"/>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126" name="テキスト ボックス 125">
          <a:extLst>
            <a:ext uri="{FF2B5EF4-FFF2-40B4-BE49-F238E27FC236}">
              <a16:creationId xmlns:a16="http://schemas.microsoft.com/office/drawing/2014/main" id="{ADC09C41-CBC7-405B-AEB4-2C8DD95FD5BC}"/>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127" name="テキスト ボックス 126">
          <a:extLst>
            <a:ext uri="{FF2B5EF4-FFF2-40B4-BE49-F238E27FC236}">
              <a16:creationId xmlns:a16="http://schemas.microsoft.com/office/drawing/2014/main" id="{D65E6FFF-4C29-4DD9-A255-6671B43E39D1}"/>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174</xdr:row>
      <xdr:rowOff>0</xdr:rowOff>
    </xdr:from>
    <xdr:ext cx="184731" cy="264560"/>
    <xdr:sp macro="" textlink="">
      <xdr:nvSpPr>
        <xdr:cNvPr id="128" name="テキスト ボックス 127">
          <a:extLst>
            <a:ext uri="{FF2B5EF4-FFF2-40B4-BE49-F238E27FC236}">
              <a16:creationId xmlns:a16="http://schemas.microsoft.com/office/drawing/2014/main" id="{4AA0A339-AA59-4296-9DF6-525EEB355671}"/>
            </a:ext>
          </a:extLst>
        </xdr:cNvPr>
        <xdr:cNvSpPr txBox="1"/>
      </xdr:nvSpPr>
      <xdr:spPr>
        <a:xfrm>
          <a:off x="576523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174</xdr:row>
      <xdr:rowOff>0</xdr:rowOff>
    </xdr:from>
    <xdr:ext cx="184731" cy="264560"/>
    <xdr:sp macro="" textlink="">
      <xdr:nvSpPr>
        <xdr:cNvPr id="129" name="テキスト ボックス 128">
          <a:extLst>
            <a:ext uri="{FF2B5EF4-FFF2-40B4-BE49-F238E27FC236}">
              <a16:creationId xmlns:a16="http://schemas.microsoft.com/office/drawing/2014/main" id="{244CA2A3-D743-4C7F-BE7F-9EE7EDC1EDED}"/>
            </a:ext>
          </a:extLst>
        </xdr:cNvPr>
        <xdr:cNvSpPr txBox="1"/>
      </xdr:nvSpPr>
      <xdr:spPr>
        <a:xfrm>
          <a:off x="576523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130" name="テキスト ボックス 129">
          <a:extLst>
            <a:ext uri="{FF2B5EF4-FFF2-40B4-BE49-F238E27FC236}">
              <a16:creationId xmlns:a16="http://schemas.microsoft.com/office/drawing/2014/main" id="{1717D4AB-5551-4968-95AA-0D40BF99A161}"/>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174</xdr:row>
      <xdr:rowOff>0</xdr:rowOff>
    </xdr:from>
    <xdr:ext cx="184731" cy="264560"/>
    <xdr:sp macro="" textlink="">
      <xdr:nvSpPr>
        <xdr:cNvPr id="131" name="テキスト ボックス 130">
          <a:extLst>
            <a:ext uri="{FF2B5EF4-FFF2-40B4-BE49-F238E27FC236}">
              <a16:creationId xmlns:a16="http://schemas.microsoft.com/office/drawing/2014/main" id="{412B8F54-617F-4E1D-AF52-C3D792687976}"/>
            </a:ext>
          </a:extLst>
        </xdr:cNvPr>
        <xdr:cNvSpPr txBox="1"/>
      </xdr:nvSpPr>
      <xdr:spPr>
        <a:xfrm>
          <a:off x="44507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132" name="テキスト ボックス 131">
          <a:extLst>
            <a:ext uri="{FF2B5EF4-FFF2-40B4-BE49-F238E27FC236}">
              <a16:creationId xmlns:a16="http://schemas.microsoft.com/office/drawing/2014/main" id="{A72B24FC-53EA-4C71-8D0E-FC8C2359AB7A}"/>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174</xdr:row>
      <xdr:rowOff>0</xdr:rowOff>
    </xdr:from>
    <xdr:ext cx="184731" cy="264560"/>
    <xdr:sp macro="" textlink="">
      <xdr:nvSpPr>
        <xdr:cNvPr id="133" name="テキスト ボックス 132">
          <a:extLst>
            <a:ext uri="{FF2B5EF4-FFF2-40B4-BE49-F238E27FC236}">
              <a16:creationId xmlns:a16="http://schemas.microsoft.com/office/drawing/2014/main" id="{0F332778-F567-4843-A660-4B7B2F2020B0}"/>
            </a:ext>
          </a:extLst>
        </xdr:cNvPr>
        <xdr:cNvSpPr txBox="1"/>
      </xdr:nvSpPr>
      <xdr:spPr>
        <a:xfrm>
          <a:off x="9051364"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134" name="テキスト ボックス 133">
          <a:extLst>
            <a:ext uri="{FF2B5EF4-FFF2-40B4-BE49-F238E27FC236}">
              <a16:creationId xmlns:a16="http://schemas.microsoft.com/office/drawing/2014/main" id="{94837563-207D-47A6-BF6F-D83E8A56DBD8}"/>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174</xdr:row>
      <xdr:rowOff>0</xdr:rowOff>
    </xdr:from>
    <xdr:ext cx="184731" cy="264560"/>
    <xdr:sp macro="" textlink="">
      <xdr:nvSpPr>
        <xdr:cNvPr id="135" name="テキスト ボックス 134">
          <a:extLst>
            <a:ext uri="{FF2B5EF4-FFF2-40B4-BE49-F238E27FC236}">
              <a16:creationId xmlns:a16="http://schemas.microsoft.com/office/drawing/2014/main" id="{27D7655B-24E7-4083-A829-6B925BA4C009}"/>
            </a:ext>
          </a:extLst>
        </xdr:cNvPr>
        <xdr:cNvSpPr txBox="1"/>
      </xdr:nvSpPr>
      <xdr:spPr>
        <a:xfrm>
          <a:off x="576523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174</xdr:row>
      <xdr:rowOff>0</xdr:rowOff>
    </xdr:from>
    <xdr:ext cx="184731" cy="264560"/>
    <xdr:sp macro="" textlink="">
      <xdr:nvSpPr>
        <xdr:cNvPr id="136" name="テキスト ボックス 135">
          <a:extLst>
            <a:ext uri="{FF2B5EF4-FFF2-40B4-BE49-F238E27FC236}">
              <a16:creationId xmlns:a16="http://schemas.microsoft.com/office/drawing/2014/main" id="{541ABFDE-4C31-444A-97DD-FA6B7DC648B6}"/>
            </a:ext>
          </a:extLst>
        </xdr:cNvPr>
        <xdr:cNvSpPr txBox="1"/>
      </xdr:nvSpPr>
      <xdr:spPr>
        <a:xfrm>
          <a:off x="44507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137" name="テキスト ボックス 136">
          <a:extLst>
            <a:ext uri="{FF2B5EF4-FFF2-40B4-BE49-F238E27FC236}">
              <a16:creationId xmlns:a16="http://schemas.microsoft.com/office/drawing/2014/main" id="{BDDA976D-6563-436A-8808-150FEA108BFF}"/>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174</xdr:row>
      <xdr:rowOff>0</xdr:rowOff>
    </xdr:from>
    <xdr:ext cx="184731" cy="264560"/>
    <xdr:sp macro="" textlink="">
      <xdr:nvSpPr>
        <xdr:cNvPr id="138" name="テキスト ボックス 137">
          <a:extLst>
            <a:ext uri="{FF2B5EF4-FFF2-40B4-BE49-F238E27FC236}">
              <a16:creationId xmlns:a16="http://schemas.microsoft.com/office/drawing/2014/main" id="{D362E1B0-093F-40CC-9F60-04A80B64BFC3}"/>
            </a:ext>
          </a:extLst>
        </xdr:cNvPr>
        <xdr:cNvSpPr txBox="1"/>
      </xdr:nvSpPr>
      <xdr:spPr>
        <a:xfrm>
          <a:off x="576523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139" name="テキスト ボックス 138">
          <a:extLst>
            <a:ext uri="{FF2B5EF4-FFF2-40B4-BE49-F238E27FC236}">
              <a16:creationId xmlns:a16="http://schemas.microsoft.com/office/drawing/2014/main" id="{5CB89409-11C7-46C8-B517-2D0C8AE59401}"/>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140" name="テキスト ボックス 139">
          <a:extLst>
            <a:ext uri="{FF2B5EF4-FFF2-40B4-BE49-F238E27FC236}">
              <a16:creationId xmlns:a16="http://schemas.microsoft.com/office/drawing/2014/main" id="{E0DD7414-2F1E-4361-A363-5EBB812638EF}"/>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141" name="テキスト ボックス 140">
          <a:extLst>
            <a:ext uri="{FF2B5EF4-FFF2-40B4-BE49-F238E27FC236}">
              <a16:creationId xmlns:a16="http://schemas.microsoft.com/office/drawing/2014/main" id="{145FC5BE-252D-4B2B-8725-C698CDB35B80}"/>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174</xdr:row>
      <xdr:rowOff>0</xdr:rowOff>
    </xdr:from>
    <xdr:ext cx="184731" cy="264560"/>
    <xdr:sp macro="" textlink="">
      <xdr:nvSpPr>
        <xdr:cNvPr id="142" name="テキスト ボックス 141">
          <a:extLst>
            <a:ext uri="{FF2B5EF4-FFF2-40B4-BE49-F238E27FC236}">
              <a16:creationId xmlns:a16="http://schemas.microsoft.com/office/drawing/2014/main" id="{8A03F06E-E956-4827-AC07-F770578BF4B8}"/>
            </a:ext>
          </a:extLst>
        </xdr:cNvPr>
        <xdr:cNvSpPr txBox="1"/>
      </xdr:nvSpPr>
      <xdr:spPr>
        <a:xfrm>
          <a:off x="9051364"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143" name="テキスト ボックス 142">
          <a:extLst>
            <a:ext uri="{FF2B5EF4-FFF2-40B4-BE49-F238E27FC236}">
              <a16:creationId xmlns:a16="http://schemas.microsoft.com/office/drawing/2014/main" id="{BC5BD38B-ADE3-4F92-BABC-4A5AA81C286C}"/>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144" name="テキスト ボックス 143">
          <a:extLst>
            <a:ext uri="{FF2B5EF4-FFF2-40B4-BE49-F238E27FC236}">
              <a16:creationId xmlns:a16="http://schemas.microsoft.com/office/drawing/2014/main" id="{2CE14AAF-109B-4465-A2DC-BE562F249501}"/>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174</xdr:row>
      <xdr:rowOff>0</xdr:rowOff>
    </xdr:from>
    <xdr:ext cx="184731" cy="264560"/>
    <xdr:sp macro="" textlink="">
      <xdr:nvSpPr>
        <xdr:cNvPr id="145" name="テキスト ボックス 144">
          <a:extLst>
            <a:ext uri="{FF2B5EF4-FFF2-40B4-BE49-F238E27FC236}">
              <a16:creationId xmlns:a16="http://schemas.microsoft.com/office/drawing/2014/main" id="{441412E3-EFCD-4B80-9966-9C76AB2C6524}"/>
            </a:ext>
          </a:extLst>
        </xdr:cNvPr>
        <xdr:cNvSpPr txBox="1"/>
      </xdr:nvSpPr>
      <xdr:spPr>
        <a:xfrm>
          <a:off x="44507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146" name="テキスト ボックス 145">
          <a:extLst>
            <a:ext uri="{FF2B5EF4-FFF2-40B4-BE49-F238E27FC236}">
              <a16:creationId xmlns:a16="http://schemas.microsoft.com/office/drawing/2014/main" id="{CD88FCF5-F62E-4638-9886-1D748B6D5DBE}"/>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174</xdr:row>
      <xdr:rowOff>0</xdr:rowOff>
    </xdr:from>
    <xdr:ext cx="184731" cy="264560"/>
    <xdr:sp macro="" textlink="">
      <xdr:nvSpPr>
        <xdr:cNvPr id="147" name="テキスト ボックス 146">
          <a:extLst>
            <a:ext uri="{FF2B5EF4-FFF2-40B4-BE49-F238E27FC236}">
              <a16:creationId xmlns:a16="http://schemas.microsoft.com/office/drawing/2014/main" id="{F17B5E73-63AA-4784-8491-DD42418BC617}"/>
            </a:ext>
          </a:extLst>
        </xdr:cNvPr>
        <xdr:cNvSpPr txBox="1"/>
      </xdr:nvSpPr>
      <xdr:spPr>
        <a:xfrm>
          <a:off x="9051364"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148" name="テキスト ボックス 147">
          <a:extLst>
            <a:ext uri="{FF2B5EF4-FFF2-40B4-BE49-F238E27FC236}">
              <a16:creationId xmlns:a16="http://schemas.microsoft.com/office/drawing/2014/main" id="{96CB4A0D-5400-4DCC-BA04-37B21C0F8371}"/>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149" name="テキスト ボックス 148">
          <a:extLst>
            <a:ext uri="{FF2B5EF4-FFF2-40B4-BE49-F238E27FC236}">
              <a16:creationId xmlns:a16="http://schemas.microsoft.com/office/drawing/2014/main" id="{4D5DFC47-A297-4B0F-B963-F4E9E496B071}"/>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150" name="テキスト ボックス 149">
          <a:extLst>
            <a:ext uri="{FF2B5EF4-FFF2-40B4-BE49-F238E27FC236}">
              <a16:creationId xmlns:a16="http://schemas.microsoft.com/office/drawing/2014/main" id="{23B20506-3AFB-4E49-AC1A-6075F6895C03}"/>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151" name="テキスト ボックス 150">
          <a:extLst>
            <a:ext uri="{FF2B5EF4-FFF2-40B4-BE49-F238E27FC236}">
              <a16:creationId xmlns:a16="http://schemas.microsoft.com/office/drawing/2014/main" id="{0C5FED69-AED1-4565-BB73-A682CC6AE96A}"/>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152" name="テキスト ボックス 151">
          <a:extLst>
            <a:ext uri="{FF2B5EF4-FFF2-40B4-BE49-F238E27FC236}">
              <a16:creationId xmlns:a16="http://schemas.microsoft.com/office/drawing/2014/main" id="{0B0E09B5-5D09-4004-A781-17A7D9EAD6D9}"/>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83</xdr:row>
      <xdr:rowOff>0</xdr:rowOff>
    </xdr:from>
    <xdr:ext cx="184731" cy="264560"/>
    <xdr:sp macro="" textlink="">
      <xdr:nvSpPr>
        <xdr:cNvPr id="153" name="テキスト ボックス 152">
          <a:extLst>
            <a:ext uri="{FF2B5EF4-FFF2-40B4-BE49-F238E27FC236}">
              <a16:creationId xmlns:a16="http://schemas.microsoft.com/office/drawing/2014/main" id="{460CCEC9-8FDF-408F-A9AA-7A6D91C61957}"/>
            </a:ext>
          </a:extLst>
        </xdr:cNvPr>
        <xdr:cNvSpPr txBox="1"/>
      </xdr:nvSpPr>
      <xdr:spPr>
        <a:xfrm>
          <a:off x="5765239" y="189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83</xdr:row>
      <xdr:rowOff>0</xdr:rowOff>
    </xdr:from>
    <xdr:ext cx="184731" cy="264560"/>
    <xdr:sp macro="" textlink="">
      <xdr:nvSpPr>
        <xdr:cNvPr id="154" name="テキスト ボックス 153">
          <a:extLst>
            <a:ext uri="{FF2B5EF4-FFF2-40B4-BE49-F238E27FC236}">
              <a16:creationId xmlns:a16="http://schemas.microsoft.com/office/drawing/2014/main" id="{03DC84E1-7F1A-4E24-87CD-86A4A3AE1FC5}"/>
            </a:ext>
          </a:extLst>
        </xdr:cNvPr>
        <xdr:cNvSpPr txBox="1"/>
      </xdr:nvSpPr>
      <xdr:spPr>
        <a:xfrm>
          <a:off x="9708589" y="189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83</xdr:row>
      <xdr:rowOff>0</xdr:rowOff>
    </xdr:from>
    <xdr:ext cx="184731" cy="264560"/>
    <xdr:sp macro="" textlink="">
      <xdr:nvSpPr>
        <xdr:cNvPr id="155" name="テキスト ボックス 154">
          <a:extLst>
            <a:ext uri="{FF2B5EF4-FFF2-40B4-BE49-F238E27FC236}">
              <a16:creationId xmlns:a16="http://schemas.microsoft.com/office/drawing/2014/main" id="{FF4040BA-E70B-4132-9CC9-5217A5D3FA6D}"/>
            </a:ext>
          </a:extLst>
        </xdr:cNvPr>
        <xdr:cNvSpPr txBox="1"/>
      </xdr:nvSpPr>
      <xdr:spPr>
        <a:xfrm>
          <a:off x="8394139" y="189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109</xdr:row>
      <xdr:rowOff>0</xdr:rowOff>
    </xdr:from>
    <xdr:ext cx="184731" cy="264560"/>
    <xdr:sp macro="" textlink="">
      <xdr:nvSpPr>
        <xdr:cNvPr id="156" name="テキスト ボックス 155">
          <a:extLst>
            <a:ext uri="{FF2B5EF4-FFF2-40B4-BE49-F238E27FC236}">
              <a16:creationId xmlns:a16="http://schemas.microsoft.com/office/drawing/2014/main" id="{06DEC11A-C384-49B7-8EC8-F4A24073CC8A}"/>
            </a:ext>
          </a:extLst>
        </xdr:cNvPr>
        <xdr:cNvSpPr txBox="1"/>
      </xdr:nvSpPr>
      <xdr:spPr>
        <a:xfrm>
          <a:off x="70796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109</xdr:row>
      <xdr:rowOff>0</xdr:rowOff>
    </xdr:from>
    <xdr:ext cx="184731" cy="264560"/>
    <xdr:sp macro="" textlink="">
      <xdr:nvSpPr>
        <xdr:cNvPr id="157" name="テキスト ボックス 156">
          <a:extLst>
            <a:ext uri="{FF2B5EF4-FFF2-40B4-BE49-F238E27FC236}">
              <a16:creationId xmlns:a16="http://schemas.microsoft.com/office/drawing/2014/main" id="{0C218098-8001-45FB-BCF0-65E9BA852937}"/>
            </a:ext>
          </a:extLst>
        </xdr:cNvPr>
        <xdr:cNvSpPr txBox="1"/>
      </xdr:nvSpPr>
      <xdr:spPr>
        <a:xfrm>
          <a:off x="44507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109</xdr:row>
      <xdr:rowOff>0</xdr:rowOff>
    </xdr:from>
    <xdr:ext cx="184731" cy="264560"/>
    <xdr:sp macro="" textlink="">
      <xdr:nvSpPr>
        <xdr:cNvPr id="158" name="テキスト ボックス 157">
          <a:extLst>
            <a:ext uri="{FF2B5EF4-FFF2-40B4-BE49-F238E27FC236}">
              <a16:creationId xmlns:a16="http://schemas.microsoft.com/office/drawing/2014/main" id="{78B69597-C430-49A7-B895-27E8A28B68A6}"/>
            </a:ext>
          </a:extLst>
        </xdr:cNvPr>
        <xdr:cNvSpPr txBox="1"/>
      </xdr:nvSpPr>
      <xdr:spPr>
        <a:xfrm>
          <a:off x="97085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109</xdr:row>
      <xdr:rowOff>0</xdr:rowOff>
    </xdr:from>
    <xdr:ext cx="184731" cy="264560"/>
    <xdr:sp macro="" textlink="">
      <xdr:nvSpPr>
        <xdr:cNvPr id="159" name="テキスト ボックス 158">
          <a:extLst>
            <a:ext uri="{FF2B5EF4-FFF2-40B4-BE49-F238E27FC236}">
              <a16:creationId xmlns:a16="http://schemas.microsoft.com/office/drawing/2014/main" id="{90D0257E-7BDC-431A-8353-F032DC07C9A6}"/>
            </a:ext>
          </a:extLst>
        </xdr:cNvPr>
        <xdr:cNvSpPr txBox="1"/>
      </xdr:nvSpPr>
      <xdr:spPr>
        <a:xfrm>
          <a:off x="9051364"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109</xdr:row>
      <xdr:rowOff>0</xdr:rowOff>
    </xdr:from>
    <xdr:ext cx="184731" cy="264560"/>
    <xdr:sp macro="" textlink="">
      <xdr:nvSpPr>
        <xdr:cNvPr id="160" name="テキスト ボックス 159">
          <a:extLst>
            <a:ext uri="{FF2B5EF4-FFF2-40B4-BE49-F238E27FC236}">
              <a16:creationId xmlns:a16="http://schemas.microsoft.com/office/drawing/2014/main" id="{B9801633-5E2A-42FC-8836-684BF1ACEDE8}"/>
            </a:ext>
          </a:extLst>
        </xdr:cNvPr>
        <xdr:cNvSpPr txBox="1"/>
      </xdr:nvSpPr>
      <xdr:spPr>
        <a:xfrm>
          <a:off x="70796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109</xdr:row>
      <xdr:rowOff>0</xdr:rowOff>
    </xdr:from>
    <xdr:ext cx="184731" cy="264560"/>
    <xdr:sp macro="" textlink="">
      <xdr:nvSpPr>
        <xdr:cNvPr id="161" name="テキスト ボックス 160">
          <a:extLst>
            <a:ext uri="{FF2B5EF4-FFF2-40B4-BE49-F238E27FC236}">
              <a16:creationId xmlns:a16="http://schemas.microsoft.com/office/drawing/2014/main" id="{C7CD461B-003B-4383-9857-AD98EBE80897}"/>
            </a:ext>
          </a:extLst>
        </xdr:cNvPr>
        <xdr:cNvSpPr txBox="1"/>
      </xdr:nvSpPr>
      <xdr:spPr>
        <a:xfrm>
          <a:off x="70796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109</xdr:row>
      <xdr:rowOff>0</xdr:rowOff>
    </xdr:from>
    <xdr:ext cx="184731" cy="264560"/>
    <xdr:sp macro="" textlink="">
      <xdr:nvSpPr>
        <xdr:cNvPr id="162" name="テキスト ボックス 161">
          <a:extLst>
            <a:ext uri="{FF2B5EF4-FFF2-40B4-BE49-F238E27FC236}">
              <a16:creationId xmlns:a16="http://schemas.microsoft.com/office/drawing/2014/main" id="{E4275793-3AB2-43FF-B0D5-CD56A88AA051}"/>
            </a:ext>
          </a:extLst>
        </xdr:cNvPr>
        <xdr:cNvSpPr txBox="1"/>
      </xdr:nvSpPr>
      <xdr:spPr>
        <a:xfrm>
          <a:off x="97085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109</xdr:row>
      <xdr:rowOff>0</xdr:rowOff>
    </xdr:from>
    <xdr:ext cx="184731" cy="264560"/>
    <xdr:sp macro="" textlink="">
      <xdr:nvSpPr>
        <xdr:cNvPr id="163" name="テキスト ボックス 162">
          <a:extLst>
            <a:ext uri="{FF2B5EF4-FFF2-40B4-BE49-F238E27FC236}">
              <a16:creationId xmlns:a16="http://schemas.microsoft.com/office/drawing/2014/main" id="{CCD50DB2-131E-45C0-8E47-E5626FFF8F81}"/>
            </a:ext>
          </a:extLst>
        </xdr:cNvPr>
        <xdr:cNvSpPr txBox="1"/>
      </xdr:nvSpPr>
      <xdr:spPr>
        <a:xfrm>
          <a:off x="9051364"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109</xdr:row>
      <xdr:rowOff>0</xdr:rowOff>
    </xdr:from>
    <xdr:ext cx="184731" cy="264560"/>
    <xdr:sp macro="" textlink="">
      <xdr:nvSpPr>
        <xdr:cNvPr id="164" name="テキスト ボックス 163">
          <a:extLst>
            <a:ext uri="{FF2B5EF4-FFF2-40B4-BE49-F238E27FC236}">
              <a16:creationId xmlns:a16="http://schemas.microsoft.com/office/drawing/2014/main" id="{2F06A0E4-AC0C-417E-B08B-14E4A46CD5CA}"/>
            </a:ext>
          </a:extLst>
        </xdr:cNvPr>
        <xdr:cNvSpPr txBox="1"/>
      </xdr:nvSpPr>
      <xdr:spPr>
        <a:xfrm>
          <a:off x="97085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109</xdr:row>
      <xdr:rowOff>0</xdr:rowOff>
    </xdr:from>
    <xdr:ext cx="184731" cy="264560"/>
    <xdr:sp macro="" textlink="">
      <xdr:nvSpPr>
        <xdr:cNvPr id="165" name="テキスト ボックス 164">
          <a:extLst>
            <a:ext uri="{FF2B5EF4-FFF2-40B4-BE49-F238E27FC236}">
              <a16:creationId xmlns:a16="http://schemas.microsoft.com/office/drawing/2014/main" id="{3E33DEBC-BD6E-4724-9F64-A9689D1E456E}"/>
            </a:ext>
          </a:extLst>
        </xdr:cNvPr>
        <xdr:cNvSpPr txBox="1"/>
      </xdr:nvSpPr>
      <xdr:spPr>
        <a:xfrm>
          <a:off x="70796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109</xdr:row>
      <xdr:rowOff>0</xdr:rowOff>
    </xdr:from>
    <xdr:ext cx="184731" cy="264560"/>
    <xdr:sp macro="" textlink="">
      <xdr:nvSpPr>
        <xdr:cNvPr id="166" name="テキスト ボックス 165">
          <a:extLst>
            <a:ext uri="{FF2B5EF4-FFF2-40B4-BE49-F238E27FC236}">
              <a16:creationId xmlns:a16="http://schemas.microsoft.com/office/drawing/2014/main" id="{8940A2EA-2396-4080-B729-2C42FCFB6370}"/>
            </a:ext>
          </a:extLst>
        </xdr:cNvPr>
        <xdr:cNvSpPr txBox="1"/>
      </xdr:nvSpPr>
      <xdr:spPr>
        <a:xfrm>
          <a:off x="44507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109</xdr:row>
      <xdr:rowOff>0</xdr:rowOff>
    </xdr:from>
    <xdr:ext cx="184731" cy="264560"/>
    <xdr:sp macro="" textlink="">
      <xdr:nvSpPr>
        <xdr:cNvPr id="167" name="テキスト ボックス 166">
          <a:extLst>
            <a:ext uri="{FF2B5EF4-FFF2-40B4-BE49-F238E27FC236}">
              <a16:creationId xmlns:a16="http://schemas.microsoft.com/office/drawing/2014/main" id="{3792CDD1-CCBA-4A94-92EF-E74D1ECE9B74}"/>
            </a:ext>
          </a:extLst>
        </xdr:cNvPr>
        <xdr:cNvSpPr txBox="1"/>
      </xdr:nvSpPr>
      <xdr:spPr>
        <a:xfrm>
          <a:off x="97085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109</xdr:row>
      <xdr:rowOff>0</xdr:rowOff>
    </xdr:from>
    <xdr:ext cx="184731" cy="264560"/>
    <xdr:sp macro="" textlink="">
      <xdr:nvSpPr>
        <xdr:cNvPr id="168" name="テキスト ボックス 167">
          <a:extLst>
            <a:ext uri="{FF2B5EF4-FFF2-40B4-BE49-F238E27FC236}">
              <a16:creationId xmlns:a16="http://schemas.microsoft.com/office/drawing/2014/main" id="{E26544E5-478A-4E61-888D-9A3B8A789B69}"/>
            </a:ext>
          </a:extLst>
        </xdr:cNvPr>
        <xdr:cNvSpPr txBox="1"/>
      </xdr:nvSpPr>
      <xdr:spPr>
        <a:xfrm>
          <a:off x="9051364"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109</xdr:row>
      <xdr:rowOff>0</xdr:rowOff>
    </xdr:from>
    <xdr:ext cx="184731" cy="264560"/>
    <xdr:sp macro="" textlink="">
      <xdr:nvSpPr>
        <xdr:cNvPr id="169" name="テキスト ボックス 168">
          <a:extLst>
            <a:ext uri="{FF2B5EF4-FFF2-40B4-BE49-F238E27FC236}">
              <a16:creationId xmlns:a16="http://schemas.microsoft.com/office/drawing/2014/main" id="{2F1C518B-C613-4204-B28C-E334439BA7AE}"/>
            </a:ext>
          </a:extLst>
        </xdr:cNvPr>
        <xdr:cNvSpPr txBox="1"/>
      </xdr:nvSpPr>
      <xdr:spPr>
        <a:xfrm>
          <a:off x="70796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109</xdr:row>
      <xdr:rowOff>0</xdr:rowOff>
    </xdr:from>
    <xdr:ext cx="184731" cy="264560"/>
    <xdr:sp macro="" textlink="">
      <xdr:nvSpPr>
        <xdr:cNvPr id="170" name="テキスト ボックス 169">
          <a:extLst>
            <a:ext uri="{FF2B5EF4-FFF2-40B4-BE49-F238E27FC236}">
              <a16:creationId xmlns:a16="http://schemas.microsoft.com/office/drawing/2014/main" id="{DC808696-E4DA-4F24-B102-6099F77CC15C}"/>
            </a:ext>
          </a:extLst>
        </xdr:cNvPr>
        <xdr:cNvSpPr txBox="1"/>
      </xdr:nvSpPr>
      <xdr:spPr>
        <a:xfrm>
          <a:off x="97085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174</xdr:row>
      <xdr:rowOff>0</xdr:rowOff>
    </xdr:from>
    <xdr:ext cx="184731" cy="264560"/>
    <xdr:sp macro="" textlink="">
      <xdr:nvSpPr>
        <xdr:cNvPr id="171" name="テキスト ボックス 170">
          <a:extLst>
            <a:ext uri="{FF2B5EF4-FFF2-40B4-BE49-F238E27FC236}">
              <a16:creationId xmlns:a16="http://schemas.microsoft.com/office/drawing/2014/main" id="{A79DC977-BB6D-4F03-960A-C5012BC6575A}"/>
            </a:ext>
          </a:extLst>
        </xdr:cNvPr>
        <xdr:cNvSpPr txBox="1"/>
      </xdr:nvSpPr>
      <xdr:spPr>
        <a:xfrm>
          <a:off x="576523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174</xdr:row>
      <xdr:rowOff>0</xdr:rowOff>
    </xdr:from>
    <xdr:ext cx="184731" cy="264560"/>
    <xdr:sp macro="" textlink="">
      <xdr:nvSpPr>
        <xdr:cNvPr id="172" name="テキスト ボックス 171">
          <a:extLst>
            <a:ext uri="{FF2B5EF4-FFF2-40B4-BE49-F238E27FC236}">
              <a16:creationId xmlns:a16="http://schemas.microsoft.com/office/drawing/2014/main" id="{2681339E-BD29-46D7-BEE0-8D5A5CB3E406}"/>
            </a:ext>
          </a:extLst>
        </xdr:cNvPr>
        <xdr:cNvSpPr txBox="1"/>
      </xdr:nvSpPr>
      <xdr:spPr>
        <a:xfrm>
          <a:off x="576523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173" name="テキスト ボックス 172">
          <a:extLst>
            <a:ext uri="{FF2B5EF4-FFF2-40B4-BE49-F238E27FC236}">
              <a16:creationId xmlns:a16="http://schemas.microsoft.com/office/drawing/2014/main" id="{C2AF0BAD-3A97-4616-9878-02E51F22D35A}"/>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174</xdr:row>
      <xdr:rowOff>0</xdr:rowOff>
    </xdr:from>
    <xdr:ext cx="184731" cy="264560"/>
    <xdr:sp macro="" textlink="">
      <xdr:nvSpPr>
        <xdr:cNvPr id="174" name="テキスト ボックス 173">
          <a:extLst>
            <a:ext uri="{FF2B5EF4-FFF2-40B4-BE49-F238E27FC236}">
              <a16:creationId xmlns:a16="http://schemas.microsoft.com/office/drawing/2014/main" id="{97B15441-C79A-41DF-9432-D4148899EAB6}"/>
            </a:ext>
          </a:extLst>
        </xdr:cNvPr>
        <xdr:cNvSpPr txBox="1"/>
      </xdr:nvSpPr>
      <xdr:spPr>
        <a:xfrm>
          <a:off x="44507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175" name="テキスト ボックス 174">
          <a:extLst>
            <a:ext uri="{FF2B5EF4-FFF2-40B4-BE49-F238E27FC236}">
              <a16:creationId xmlns:a16="http://schemas.microsoft.com/office/drawing/2014/main" id="{29799BFC-069B-45D5-96D5-61C6CDD2ADC5}"/>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174</xdr:row>
      <xdr:rowOff>0</xdr:rowOff>
    </xdr:from>
    <xdr:ext cx="184731" cy="264560"/>
    <xdr:sp macro="" textlink="">
      <xdr:nvSpPr>
        <xdr:cNvPr id="176" name="テキスト ボックス 175">
          <a:extLst>
            <a:ext uri="{FF2B5EF4-FFF2-40B4-BE49-F238E27FC236}">
              <a16:creationId xmlns:a16="http://schemas.microsoft.com/office/drawing/2014/main" id="{1D5D95F3-6686-41C2-87BE-F990D02128D6}"/>
            </a:ext>
          </a:extLst>
        </xdr:cNvPr>
        <xdr:cNvSpPr txBox="1"/>
      </xdr:nvSpPr>
      <xdr:spPr>
        <a:xfrm>
          <a:off x="9051364"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177" name="テキスト ボックス 176">
          <a:extLst>
            <a:ext uri="{FF2B5EF4-FFF2-40B4-BE49-F238E27FC236}">
              <a16:creationId xmlns:a16="http://schemas.microsoft.com/office/drawing/2014/main" id="{E012F881-066A-4146-9E2D-0F6EEA637E96}"/>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174</xdr:row>
      <xdr:rowOff>0</xdr:rowOff>
    </xdr:from>
    <xdr:ext cx="184731" cy="264560"/>
    <xdr:sp macro="" textlink="">
      <xdr:nvSpPr>
        <xdr:cNvPr id="178" name="テキスト ボックス 177">
          <a:extLst>
            <a:ext uri="{FF2B5EF4-FFF2-40B4-BE49-F238E27FC236}">
              <a16:creationId xmlns:a16="http://schemas.microsoft.com/office/drawing/2014/main" id="{B4B0B88C-BA3C-49F8-939A-47430962731A}"/>
            </a:ext>
          </a:extLst>
        </xdr:cNvPr>
        <xdr:cNvSpPr txBox="1"/>
      </xdr:nvSpPr>
      <xdr:spPr>
        <a:xfrm>
          <a:off x="576523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174</xdr:row>
      <xdr:rowOff>0</xdr:rowOff>
    </xdr:from>
    <xdr:ext cx="184731" cy="264560"/>
    <xdr:sp macro="" textlink="">
      <xdr:nvSpPr>
        <xdr:cNvPr id="179" name="テキスト ボックス 178">
          <a:extLst>
            <a:ext uri="{FF2B5EF4-FFF2-40B4-BE49-F238E27FC236}">
              <a16:creationId xmlns:a16="http://schemas.microsoft.com/office/drawing/2014/main" id="{FF854CED-7EB7-4B78-BF3D-22C729C128F6}"/>
            </a:ext>
          </a:extLst>
        </xdr:cNvPr>
        <xdr:cNvSpPr txBox="1"/>
      </xdr:nvSpPr>
      <xdr:spPr>
        <a:xfrm>
          <a:off x="44507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180" name="テキスト ボックス 179">
          <a:extLst>
            <a:ext uri="{FF2B5EF4-FFF2-40B4-BE49-F238E27FC236}">
              <a16:creationId xmlns:a16="http://schemas.microsoft.com/office/drawing/2014/main" id="{FB898BC8-15A1-45D8-AA8C-23F681DE42B0}"/>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174</xdr:row>
      <xdr:rowOff>0</xdr:rowOff>
    </xdr:from>
    <xdr:ext cx="184731" cy="264560"/>
    <xdr:sp macro="" textlink="">
      <xdr:nvSpPr>
        <xdr:cNvPr id="181" name="テキスト ボックス 180">
          <a:extLst>
            <a:ext uri="{FF2B5EF4-FFF2-40B4-BE49-F238E27FC236}">
              <a16:creationId xmlns:a16="http://schemas.microsoft.com/office/drawing/2014/main" id="{913B8A1D-701D-408E-9498-E8354E68F31F}"/>
            </a:ext>
          </a:extLst>
        </xdr:cNvPr>
        <xdr:cNvSpPr txBox="1"/>
      </xdr:nvSpPr>
      <xdr:spPr>
        <a:xfrm>
          <a:off x="576523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182" name="テキスト ボックス 181">
          <a:extLst>
            <a:ext uri="{FF2B5EF4-FFF2-40B4-BE49-F238E27FC236}">
              <a16:creationId xmlns:a16="http://schemas.microsoft.com/office/drawing/2014/main" id="{63748186-1B05-479B-9B3C-C1DDAF0409A1}"/>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174</xdr:row>
      <xdr:rowOff>0</xdr:rowOff>
    </xdr:from>
    <xdr:ext cx="184731" cy="264560"/>
    <xdr:sp macro="" textlink="">
      <xdr:nvSpPr>
        <xdr:cNvPr id="183" name="テキスト ボックス 182">
          <a:extLst>
            <a:ext uri="{FF2B5EF4-FFF2-40B4-BE49-F238E27FC236}">
              <a16:creationId xmlns:a16="http://schemas.microsoft.com/office/drawing/2014/main" id="{1CA08582-58C6-439A-B067-3DED58A0AE4F}"/>
            </a:ext>
          </a:extLst>
        </xdr:cNvPr>
        <xdr:cNvSpPr txBox="1"/>
      </xdr:nvSpPr>
      <xdr:spPr>
        <a:xfrm>
          <a:off x="9051364"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184" name="テキスト ボックス 183">
          <a:extLst>
            <a:ext uri="{FF2B5EF4-FFF2-40B4-BE49-F238E27FC236}">
              <a16:creationId xmlns:a16="http://schemas.microsoft.com/office/drawing/2014/main" id="{6623A3DF-0EAC-44DF-A43B-1C0F67D6F48C}"/>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174</xdr:row>
      <xdr:rowOff>0</xdr:rowOff>
    </xdr:from>
    <xdr:ext cx="184731" cy="264560"/>
    <xdr:sp macro="" textlink="">
      <xdr:nvSpPr>
        <xdr:cNvPr id="185" name="テキスト ボックス 184">
          <a:extLst>
            <a:ext uri="{FF2B5EF4-FFF2-40B4-BE49-F238E27FC236}">
              <a16:creationId xmlns:a16="http://schemas.microsoft.com/office/drawing/2014/main" id="{F4E6B0F2-71E0-4E72-8B52-98E62C68CA06}"/>
            </a:ext>
          </a:extLst>
        </xdr:cNvPr>
        <xdr:cNvSpPr txBox="1"/>
      </xdr:nvSpPr>
      <xdr:spPr>
        <a:xfrm>
          <a:off x="44507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186" name="テキスト ボックス 185">
          <a:extLst>
            <a:ext uri="{FF2B5EF4-FFF2-40B4-BE49-F238E27FC236}">
              <a16:creationId xmlns:a16="http://schemas.microsoft.com/office/drawing/2014/main" id="{D5546D4C-30F6-4387-8B61-A0D29BF3B571}"/>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174</xdr:row>
      <xdr:rowOff>0</xdr:rowOff>
    </xdr:from>
    <xdr:ext cx="184731" cy="264560"/>
    <xdr:sp macro="" textlink="">
      <xdr:nvSpPr>
        <xdr:cNvPr id="187" name="テキスト ボックス 186">
          <a:extLst>
            <a:ext uri="{FF2B5EF4-FFF2-40B4-BE49-F238E27FC236}">
              <a16:creationId xmlns:a16="http://schemas.microsoft.com/office/drawing/2014/main" id="{768DDD66-7380-4D60-930C-8A0C3EE3C2D6}"/>
            </a:ext>
          </a:extLst>
        </xdr:cNvPr>
        <xdr:cNvSpPr txBox="1"/>
      </xdr:nvSpPr>
      <xdr:spPr>
        <a:xfrm>
          <a:off x="9051364"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188" name="テキスト ボックス 187">
          <a:extLst>
            <a:ext uri="{FF2B5EF4-FFF2-40B4-BE49-F238E27FC236}">
              <a16:creationId xmlns:a16="http://schemas.microsoft.com/office/drawing/2014/main" id="{2AD9E1AE-FB8A-4FB3-936D-A4CBD35F146B}"/>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189" name="テキスト ボックス 188">
          <a:extLst>
            <a:ext uri="{FF2B5EF4-FFF2-40B4-BE49-F238E27FC236}">
              <a16:creationId xmlns:a16="http://schemas.microsoft.com/office/drawing/2014/main" id="{D0BEAD7F-6852-485C-908E-767121735282}"/>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190" name="テキスト ボックス 189">
          <a:extLst>
            <a:ext uri="{FF2B5EF4-FFF2-40B4-BE49-F238E27FC236}">
              <a16:creationId xmlns:a16="http://schemas.microsoft.com/office/drawing/2014/main" id="{61F50EC0-DA2D-49E9-8680-9F78E027C4CA}"/>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191" name="テキスト ボックス 190">
          <a:extLst>
            <a:ext uri="{FF2B5EF4-FFF2-40B4-BE49-F238E27FC236}">
              <a16:creationId xmlns:a16="http://schemas.microsoft.com/office/drawing/2014/main" id="{1EF75226-76E2-44EA-A508-CC746D543B55}"/>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83</xdr:row>
      <xdr:rowOff>0</xdr:rowOff>
    </xdr:from>
    <xdr:ext cx="184731" cy="264560"/>
    <xdr:sp macro="" textlink="">
      <xdr:nvSpPr>
        <xdr:cNvPr id="192" name="テキスト ボックス 191">
          <a:extLst>
            <a:ext uri="{FF2B5EF4-FFF2-40B4-BE49-F238E27FC236}">
              <a16:creationId xmlns:a16="http://schemas.microsoft.com/office/drawing/2014/main" id="{3A2D4445-02D3-4690-9489-4110499C4159}"/>
            </a:ext>
          </a:extLst>
        </xdr:cNvPr>
        <xdr:cNvSpPr txBox="1"/>
      </xdr:nvSpPr>
      <xdr:spPr>
        <a:xfrm>
          <a:off x="5765239" y="189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83</xdr:row>
      <xdr:rowOff>0</xdr:rowOff>
    </xdr:from>
    <xdr:ext cx="184731" cy="264560"/>
    <xdr:sp macro="" textlink="">
      <xdr:nvSpPr>
        <xdr:cNvPr id="193" name="テキスト ボックス 192">
          <a:extLst>
            <a:ext uri="{FF2B5EF4-FFF2-40B4-BE49-F238E27FC236}">
              <a16:creationId xmlns:a16="http://schemas.microsoft.com/office/drawing/2014/main" id="{784C4EE2-539B-466D-A3AD-80E5DBB276FD}"/>
            </a:ext>
          </a:extLst>
        </xdr:cNvPr>
        <xdr:cNvSpPr txBox="1"/>
      </xdr:nvSpPr>
      <xdr:spPr>
        <a:xfrm>
          <a:off x="9708589" y="189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83</xdr:row>
      <xdr:rowOff>0</xdr:rowOff>
    </xdr:from>
    <xdr:ext cx="184731" cy="264560"/>
    <xdr:sp macro="" textlink="">
      <xdr:nvSpPr>
        <xdr:cNvPr id="194" name="テキスト ボックス 193">
          <a:extLst>
            <a:ext uri="{FF2B5EF4-FFF2-40B4-BE49-F238E27FC236}">
              <a16:creationId xmlns:a16="http://schemas.microsoft.com/office/drawing/2014/main" id="{E4B9C440-8283-40CD-B799-BD57B02190B3}"/>
            </a:ext>
          </a:extLst>
        </xdr:cNvPr>
        <xdr:cNvSpPr txBox="1"/>
      </xdr:nvSpPr>
      <xdr:spPr>
        <a:xfrm>
          <a:off x="8394139" y="189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109</xdr:row>
      <xdr:rowOff>0</xdr:rowOff>
    </xdr:from>
    <xdr:ext cx="184731" cy="264560"/>
    <xdr:sp macro="" textlink="">
      <xdr:nvSpPr>
        <xdr:cNvPr id="195" name="テキスト ボックス 194">
          <a:extLst>
            <a:ext uri="{FF2B5EF4-FFF2-40B4-BE49-F238E27FC236}">
              <a16:creationId xmlns:a16="http://schemas.microsoft.com/office/drawing/2014/main" id="{A1DF90DF-5335-4127-A59C-FC2841AEDA5A}"/>
            </a:ext>
          </a:extLst>
        </xdr:cNvPr>
        <xdr:cNvSpPr txBox="1"/>
      </xdr:nvSpPr>
      <xdr:spPr>
        <a:xfrm>
          <a:off x="70796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109</xdr:row>
      <xdr:rowOff>0</xdr:rowOff>
    </xdr:from>
    <xdr:ext cx="184731" cy="264560"/>
    <xdr:sp macro="" textlink="">
      <xdr:nvSpPr>
        <xdr:cNvPr id="196" name="テキスト ボックス 195">
          <a:extLst>
            <a:ext uri="{FF2B5EF4-FFF2-40B4-BE49-F238E27FC236}">
              <a16:creationId xmlns:a16="http://schemas.microsoft.com/office/drawing/2014/main" id="{473465CB-AF92-4FD7-BDAD-8562156397E0}"/>
            </a:ext>
          </a:extLst>
        </xdr:cNvPr>
        <xdr:cNvSpPr txBox="1"/>
      </xdr:nvSpPr>
      <xdr:spPr>
        <a:xfrm>
          <a:off x="44507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109</xdr:row>
      <xdr:rowOff>0</xdr:rowOff>
    </xdr:from>
    <xdr:ext cx="184731" cy="264560"/>
    <xdr:sp macro="" textlink="">
      <xdr:nvSpPr>
        <xdr:cNvPr id="197" name="テキスト ボックス 196">
          <a:extLst>
            <a:ext uri="{FF2B5EF4-FFF2-40B4-BE49-F238E27FC236}">
              <a16:creationId xmlns:a16="http://schemas.microsoft.com/office/drawing/2014/main" id="{31354062-5D0B-45D5-947D-3FB130D49B96}"/>
            </a:ext>
          </a:extLst>
        </xdr:cNvPr>
        <xdr:cNvSpPr txBox="1"/>
      </xdr:nvSpPr>
      <xdr:spPr>
        <a:xfrm>
          <a:off x="97085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109</xdr:row>
      <xdr:rowOff>0</xdr:rowOff>
    </xdr:from>
    <xdr:ext cx="184731" cy="264560"/>
    <xdr:sp macro="" textlink="">
      <xdr:nvSpPr>
        <xdr:cNvPr id="198" name="テキスト ボックス 197">
          <a:extLst>
            <a:ext uri="{FF2B5EF4-FFF2-40B4-BE49-F238E27FC236}">
              <a16:creationId xmlns:a16="http://schemas.microsoft.com/office/drawing/2014/main" id="{98D22E09-3A4F-4477-8001-D04A14AE5005}"/>
            </a:ext>
          </a:extLst>
        </xdr:cNvPr>
        <xdr:cNvSpPr txBox="1"/>
      </xdr:nvSpPr>
      <xdr:spPr>
        <a:xfrm>
          <a:off x="9051364"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109</xdr:row>
      <xdr:rowOff>0</xdr:rowOff>
    </xdr:from>
    <xdr:ext cx="184731" cy="264560"/>
    <xdr:sp macro="" textlink="">
      <xdr:nvSpPr>
        <xdr:cNvPr id="199" name="テキスト ボックス 198">
          <a:extLst>
            <a:ext uri="{FF2B5EF4-FFF2-40B4-BE49-F238E27FC236}">
              <a16:creationId xmlns:a16="http://schemas.microsoft.com/office/drawing/2014/main" id="{7E03306E-BFC8-4342-AFA3-45A80293FEE5}"/>
            </a:ext>
          </a:extLst>
        </xdr:cNvPr>
        <xdr:cNvSpPr txBox="1"/>
      </xdr:nvSpPr>
      <xdr:spPr>
        <a:xfrm>
          <a:off x="70796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109</xdr:row>
      <xdr:rowOff>0</xdr:rowOff>
    </xdr:from>
    <xdr:ext cx="184731" cy="264560"/>
    <xdr:sp macro="" textlink="">
      <xdr:nvSpPr>
        <xdr:cNvPr id="200" name="テキスト ボックス 199">
          <a:extLst>
            <a:ext uri="{FF2B5EF4-FFF2-40B4-BE49-F238E27FC236}">
              <a16:creationId xmlns:a16="http://schemas.microsoft.com/office/drawing/2014/main" id="{D28B2773-8153-4D84-A83E-4CD840207A01}"/>
            </a:ext>
          </a:extLst>
        </xdr:cNvPr>
        <xdr:cNvSpPr txBox="1"/>
      </xdr:nvSpPr>
      <xdr:spPr>
        <a:xfrm>
          <a:off x="70796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109</xdr:row>
      <xdr:rowOff>0</xdr:rowOff>
    </xdr:from>
    <xdr:ext cx="184731" cy="264560"/>
    <xdr:sp macro="" textlink="">
      <xdr:nvSpPr>
        <xdr:cNvPr id="201" name="テキスト ボックス 200">
          <a:extLst>
            <a:ext uri="{FF2B5EF4-FFF2-40B4-BE49-F238E27FC236}">
              <a16:creationId xmlns:a16="http://schemas.microsoft.com/office/drawing/2014/main" id="{C3152E57-F674-4F5D-8D11-1CAD146D9DCD}"/>
            </a:ext>
          </a:extLst>
        </xdr:cNvPr>
        <xdr:cNvSpPr txBox="1"/>
      </xdr:nvSpPr>
      <xdr:spPr>
        <a:xfrm>
          <a:off x="97085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109</xdr:row>
      <xdr:rowOff>0</xdr:rowOff>
    </xdr:from>
    <xdr:ext cx="184731" cy="264560"/>
    <xdr:sp macro="" textlink="">
      <xdr:nvSpPr>
        <xdr:cNvPr id="202" name="テキスト ボックス 201">
          <a:extLst>
            <a:ext uri="{FF2B5EF4-FFF2-40B4-BE49-F238E27FC236}">
              <a16:creationId xmlns:a16="http://schemas.microsoft.com/office/drawing/2014/main" id="{13AC9ABD-C111-4204-85A5-D6E87DA9A5FA}"/>
            </a:ext>
          </a:extLst>
        </xdr:cNvPr>
        <xdr:cNvSpPr txBox="1"/>
      </xdr:nvSpPr>
      <xdr:spPr>
        <a:xfrm>
          <a:off x="9051364"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109</xdr:row>
      <xdr:rowOff>0</xdr:rowOff>
    </xdr:from>
    <xdr:ext cx="184731" cy="264560"/>
    <xdr:sp macro="" textlink="">
      <xdr:nvSpPr>
        <xdr:cNvPr id="203" name="テキスト ボックス 202">
          <a:extLst>
            <a:ext uri="{FF2B5EF4-FFF2-40B4-BE49-F238E27FC236}">
              <a16:creationId xmlns:a16="http://schemas.microsoft.com/office/drawing/2014/main" id="{382B9E34-2962-490A-BBE6-8F5E0E1F5190}"/>
            </a:ext>
          </a:extLst>
        </xdr:cNvPr>
        <xdr:cNvSpPr txBox="1"/>
      </xdr:nvSpPr>
      <xdr:spPr>
        <a:xfrm>
          <a:off x="97085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109</xdr:row>
      <xdr:rowOff>0</xdr:rowOff>
    </xdr:from>
    <xdr:ext cx="184731" cy="264560"/>
    <xdr:sp macro="" textlink="">
      <xdr:nvSpPr>
        <xdr:cNvPr id="204" name="テキスト ボックス 203">
          <a:extLst>
            <a:ext uri="{FF2B5EF4-FFF2-40B4-BE49-F238E27FC236}">
              <a16:creationId xmlns:a16="http://schemas.microsoft.com/office/drawing/2014/main" id="{9FC84A7B-87D4-4030-9A65-595D4EA9E3D9}"/>
            </a:ext>
          </a:extLst>
        </xdr:cNvPr>
        <xdr:cNvSpPr txBox="1"/>
      </xdr:nvSpPr>
      <xdr:spPr>
        <a:xfrm>
          <a:off x="70796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109</xdr:row>
      <xdr:rowOff>0</xdr:rowOff>
    </xdr:from>
    <xdr:ext cx="184731" cy="264560"/>
    <xdr:sp macro="" textlink="">
      <xdr:nvSpPr>
        <xdr:cNvPr id="205" name="テキスト ボックス 204">
          <a:extLst>
            <a:ext uri="{FF2B5EF4-FFF2-40B4-BE49-F238E27FC236}">
              <a16:creationId xmlns:a16="http://schemas.microsoft.com/office/drawing/2014/main" id="{7F4DC9FB-71FE-4F7F-88AD-0F8D3738D9C7}"/>
            </a:ext>
          </a:extLst>
        </xdr:cNvPr>
        <xdr:cNvSpPr txBox="1"/>
      </xdr:nvSpPr>
      <xdr:spPr>
        <a:xfrm>
          <a:off x="44507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109</xdr:row>
      <xdr:rowOff>0</xdr:rowOff>
    </xdr:from>
    <xdr:ext cx="184731" cy="264560"/>
    <xdr:sp macro="" textlink="">
      <xdr:nvSpPr>
        <xdr:cNvPr id="206" name="テキスト ボックス 205">
          <a:extLst>
            <a:ext uri="{FF2B5EF4-FFF2-40B4-BE49-F238E27FC236}">
              <a16:creationId xmlns:a16="http://schemas.microsoft.com/office/drawing/2014/main" id="{EACC0CA5-0CD8-4795-83AD-687F1302C46A}"/>
            </a:ext>
          </a:extLst>
        </xdr:cNvPr>
        <xdr:cNvSpPr txBox="1"/>
      </xdr:nvSpPr>
      <xdr:spPr>
        <a:xfrm>
          <a:off x="97085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109</xdr:row>
      <xdr:rowOff>0</xdr:rowOff>
    </xdr:from>
    <xdr:ext cx="184731" cy="264560"/>
    <xdr:sp macro="" textlink="">
      <xdr:nvSpPr>
        <xdr:cNvPr id="207" name="テキスト ボックス 206">
          <a:extLst>
            <a:ext uri="{FF2B5EF4-FFF2-40B4-BE49-F238E27FC236}">
              <a16:creationId xmlns:a16="http://schemas.microsoft.com/office/drawing/2014/main" id="{362D4FDF-9A26-4D26-8D7B-B3DC51540BE6}"/>
            </a:ext>
          </a:extLst>
        </xdr:cNvPr>
        <xdr:cNvSpPr txBox="1"/>
      </xdr:nvSpPr>
      <xdr:spPr>
        <a:xfrm>
          <a:off x="9051364"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109</xdr:row>
      <xdr:rowOff>0</xdr:rowOff>
    </xdr:from>
    <xdr:ext cx="184731" cy="264560"/>
    <xdr:sp macro="" textlink="">
      <xdr:nvSpPr>
        <xdr:cNvPr id="208" name="テキスト ボックス 207">
          <a:extLst>
            <a:ext uri="{FF2B5EF4-FFF2-40B4-BE49-F238E27FC236}">
              <a16:creationId xmlns:a16="http://schemas.microsoft.com/office/drawing/2014/main" id="{12C635A0-0324-4F70-8256-25EFB3BFCE68}"/>
            </a:ext>
          </a:extLst>
        </xdr:cNvPr>
        <xdr:cNvSpPr txBox="1"/>
      </xdr:nvSpPr>
      <xdr:spPr>
        <a:xfrm>
          <a:off x="70796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109</xdr:row>
      <xdr:rowOff>0</xdr:rowOff>
    </xdr:from>
    <xdr:ext cx="184731" cy="264560"/>
    <xdr:sp macro="" textlink="">
      <xdr:nvSpPr>
        <xdr:cNvPr id="209" name="テキスト ボックス 208">
          <a:extLst>
            <a:ext uri="{FF2B5EF4-FFF2-40B4-BE49-F238E27FC236}">
              <a16:creationId xmlns:a16="http://schemas.microsoft.com/office/drawing/2014/main" id="{F332513D-B10B-4A44-A240-19FAB4D045B0}"/>
            </a:ext>
          </a:extLst>
        </xdr:cNvPr>
        <xdr:cNvSpPr txBox="1"/>
      </xdr:nvSpPr>
      <xdr:spPr>
        <a:xfrm>
          <a:off x="97085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94</xdr:row>
      <xdr:rowOff>0</xdr:rowOff>
    </xdr:from>
    <xdr:ext cx="184731" cy="264560"/>
    <xdr:sp macro="" textlink="">
      <xdr:nvSpPr>
        <xdr:cNvPr id="210" name="テキスト ボックス 209">
          <a:extLst>
            <a:ext uri="{FF2B5EF4-FFF2-40B4-BE49-F238E27FC236}">
              <a16:creationId xmlns:a16="http://schemas.microsoft.com/office/drawing/2014/main" id="{AB5F99AF-9F0B-46B1-AA43-DA2D57957101}"/>
            </a:ext>
          </a:extLst>
        </xdr:cNvPr>
        <xdr:cNvSpPr txBox="1"/>
      </xdr:nvSpPr>
      <xdr:spPr>
        <a:xfrm>
          <a:off x="5765239" y="2148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94</xdr:row>
      <xdr:rowOff>0</xdr:rowOff>
    </xdr:from>
    <xdr:ext cx="184731" cy="264560"/>
    <xdr:sp macro="" textlink="">
      <xdr:nvSpPr>
        <xdr:cNvPr id="211" name="テキスト ボックス 210">
          <a:extLst>
            <a:ext uri="{FF2B5EF4-FFF2-40B4-BE49-F238E27FC236}">
              <a16:creationId xmlns:a16="http://schemas.microsoft.com/office/drawing/2014/main" id="{E29595C1-3CF5-494B-A8B5-32811C041C46}"/>
            </a:ext>
          </a:extLst>
        </xdr:cNvPr>
        <xdr:cNvSpPr txBox="1"/>
      </xdr:nvSpPr>
      <xdr:spPr>
        <a:xfrm>
          <a:off x="9708589" y="2148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94</xdr:row>
      <xdr:rowOff>0</xdr:rowOff>
    </xdr:from>
    <xdr:ext cx="184731" cy="264560"/>
    <xdr:sp macro="" textlink="">
      <xdr:nvSpPr>
        <xdr:cNvPr id="212" name="テキスト ボックス 211">
          <a:extLst>
            <a:ext uri="{FF2B5EF4-FFF2-40B4-BE49-F238E27FC236}">
              <a16:creationId xmlns:a16="http://schemas.microsoft.com/office/drawing/2014/main" id="{13F65044-DDD0-416E-9CFD-075C31513DC7}"/>
            </a:ext>
          </a:extLst>
        </xdr:cNvPr>
        <xdr:cNvSpPr txBox="1"/>
      </xdr:nvSpPr>
      <xdr:spPr>
        <a:xfrm>
          <a:off x="8394139" y="2148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94</xdr:row>
      <xdr:rowOff>0</xdr:rowOff>
    </xdr:from>
    <xdr:ext cx="184731" cy="264560"/>
    <xdr:sp macro="" textlink="">
      <xdr:nvSpPr>
        <xdr:cNvPr id="213" name="テキスト ボックス 212">
          <a:extLst>
            <a:ext uri="{FF2B5EF4-FFF2-40B4-BE49-F238E27FC236}">
              <a16:creationId xmlns:a16="http://schemas.microsoft.com/office/drawing/2014/main" id="{243109E2-2286-4E46-87F0-635F824132C7}"/>
            </a:ext>
          </a:extLst>
        </xdr:cNvPr>
        <xdr:cNvSpPr txBox="1"/>
      </xdr:nvSpPr>
      <xdr:spPr>
        <a:xfrm>
          <a:off x="5765239" y="2148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94</xdr:row>
      <xdr:rowOff>0</xdr:rowOff>
    </xdr:from>
    <xdr:ext cx="184731" cy="264560"/>
    <xdr:sp macro="" textlink="">
      <xdr:nvSpPr>
        <xdr:cNvPr id="214" name="テキスト ボックス 213">
          <a:extLst>
            <a:ext uri="{FF2B5EF4-FFF2-40B4-BE49-F238E27FC236}">
              <a16:creationId xmlns:a16="http://schemas.microsoft.com/office/drawing/2014/main" id="{E83FD895-F294-417D-B8E5-3DC3C7F3F6F6}"/>
            </a:ext>
          </a:extLst>
        </xdr:cNvPr>
        <xdr:cNvSpPr txBox="1"/>
      </xdr:nvSpPr>
      <xdr:spPr>
        <a:xfrm>
          <a:off x="9708589" y="2148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94</xdr:row>
      <xdr:rowOff>0</xdr:rowOff>
    </xdr:from>
    <xdr:ext cx="184731" cy="264560"/>
    <xdr:sp macro="" textlink="">
      <xdr:nvSpPr>
        <xdr:cNvPr id="215" name="テキスト ボックス 214">
          <a:extLst>
            <a:ext uri="{FF2B5EF4-FFF2-40B4-BE49-F238E27FC236}">
              <a16:creationId xmlns:a16="http://schemas.microsoft.com/office/drawing/2014/main" id="{0391FDEA-27F2-4D80-8202-7473AA923DE9}"/>
            </a:ext>
          </a:extLst>
        </xdr:cNvPr>
        <xdr:cNvSpPr txBox="1"/>
      </xdr:nvSpPr>
      <xdr:spPr>
        <a:xfrm>
          <a:off x="8394139" y="2148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16" name="テキスト ボックス 215">
          <a:extLst>
            <a:ext uri="{FF2B5EF4-FFF2-40B4-BE49-F238E27FC236}">
              <a16:creationId xmlns:a16="http://schemas.microsoft.com/office/drawing/2014/main" id="{EBF05FD7-F3FF-421E-990C-643AEDE41945}"/>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217" name="テキスト ボックス 216">
          <a:extLst>
            <a:ext uri="{FF2B5EF4-FFF2-40B4-BE49-F238E27FC236}">
              <a16:creationId xmlns:a16="http://schemas.microsoft.com/office/drawing/2014/main" id="{6FEAA236-DF30-4CDE-8340-B45DD51185C9}"/>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218" name="テキスト ボックス 217">
          <a:extLst>
            <a:ext uri="{FF2B5EF4-FFF2-40B4-BE49-F238E27FC236}">
              <a16:creationId xmlns:a16="http://schemas.microsoft.com/office/drawing/2014/main" id="{257B26A7-0A84-4F4B-A2D4-C396DE60FE3A}"/>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19" name="テキスト ボックス 218">
          <a:extLst>
            <a:ext uri="{FF2B5EF4-FFF2-40B4-BE49-F238E27FC236}">
              <a16:creationId xmlns:a16="http://schemas.microsoft.com/office/drawing/2014/main" id="{633857B2-F609-4A47-89BF-A9C8C860AE77}"/>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220" name="テキスト ボックス 219">
          <a:extLst>
            <a:ext uri="{FF2B5EF4-FFF2-40B4-BE49-F238E27FC236}">
              <a16:creationId xmlns:a16="http://schemas.microsoft.com/office/drawing/2014/main" id="{09190676-CEE6-4578-8003-8BE23F74A2DA}"/>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221" name="テキスト ボックス 220">
          <a:extLst>
            <a:ext uri="{FF2B5EF4-FFF2-40B4-BE49-F238E27FC236}">
              <a16:creationId xmlns:a16="http://schemas.microsoft.com/office/drawing/2014/main" id="{AC0A49F1-98FC-41C3-84E7-CDA401D520A4}"/>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222" name="テキスト ボックス 221">
          <a:extLst>
            <a:ext uri="{FF2B5EF4-FFF2-40B4-BE49-F238E27FC236}">
              <a16:creationId xmlns:a16="http://schemas.microsoft.com/office/drawing/2014/main" id="{571368D8-E785-4856-9780-32AB9146D359}"/>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223" name="テキスト ボックス 222">
          <a:extLst>
            <a:ext uri="{FF2B5EF4-FFF2-40B4-BE49-F238E27FC236}">
              <a16:creationId xmlns:a16="http://schemas.microsoft.com/office/drawing/2014/main" id="{C691B9A8-25F7-4725-824F-B5E4E56DE83D}"/>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224" name="テキスト ボックス 223">
          <a:extLst>
            <a:ext uri="{FF2B5EF4-FFF2-40B4-BE49-F238E27FC236}">
              <a16:creationId xmlns:a16="http://schemas.microsoft.com/office/drawing/2014/main" id="{643BC3DE-FEA3-475B-839C-1878B1FB95F5}"/>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225" name="テキスト ボックス 224">
          <a:extLst>
            <a:ext uri="{FF2B5EF4-FFF2-40B4-BE49-F238E27FC236}">
              <a16:creationId xmlns:a16="http://schemas.microsoft.com/office/drawing/2014/main" id="{3580C115-3D49-4C76-87FB-2B12A7B709DD}"/>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226" name="テキスト ボックス 225">
          <a:extLst>
            <a:ext uri="{FF2B5EF4-FFF2-40B4-BE49-F238E27FC236}">
              <a16:creationId xmlns:a16="http://schemas.microsoft.com/office/drawing/2014/main" id="{39427305-09F9-4BCE-AFD8-DAD79A9E032D}"/>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227" name="テキスト ボックス 226">
          <a:extLst>
            <a:ext uri="{FF2B5EF4-FFF2-40B4-BE49-F238E27FC236}">
              <a16:creationId xmlns:a16="http://schemas.microsoft.com/office/drawing/2014/main" id="{805673FF-ADD7-420A-96CE-1A25CF24BC1D}"/>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228" name="テキスト ボックス 227">
          <a:extLst>
            <a:ext uri="{FF2B5EF4-FFF2-40B4-BE49-F238E27FC236}">
              <a16:creationId xmlns:a16="http://schemas.microsoft.com/office/drawing/2014/main" id="{93A4A012-C5A2-489A-8E85-CFE814D878C1}"/>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229" name="テキスト ボックス 228">
          <a:extLst>
            <a:ext uri="{FF2B5EF4-FFF2-40B4-BE49-F238E27FC236}">
              <a16:creationId xmlns:a16="http://schemas.microsoft.com/office/drawing/2014/main" id="{7C58D862-A3E1-48F1-8A84-AA37E9A947F9}"/>
            </a:ext>
          </a:extLst>
        </xdr:cNvPr>
        <xdr:cNvSpPr txBox="1"/>
      </xdr:nvSpPr>
      <xdr:spPr>
        <a:xfrm>
          <a:off x="970858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230" name="テキスト ボックス 229">
          <a:extLst>
            <a:ext uri="{FF2B5EF4-FFF2-40B4-BE49-F238E27FC236}">
              <a16:creationId xmlns:a16="http://schemas.microsoft.com/office/drawing/2014/main" id="{A5328021-91D2-400C-9E7B-7BEAF3AEA6DB}"/>
            </a:ext>
          </a:extLst>
        </xdr:cNvPr>
        <xdr:cNvSpPr txBox="1"/>
      </xdr:nvSpPr>
      <xdr:spPr>
        <a:xfrm>
          <a:off x="83941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231" name="テキスト ボックス 230">
          <a:extLst>
            <a:ext uri="{FF2B5EF4-FFF2-40B4-BE49-F238E27FC236}">
              <a16:creationId xmlns:a16="http://schemas.microsoft.com/office/drawing/2014/main" id="{C775B66E-DBE5-4DA5-A65E-D31AF92692EC}"/>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232" name="テキスト ボックス 231">
          <a:extLst>
            <a:ext uri="{FF2B5EF4-FFF2-40B4-BE49-F238E27FC236}">
              <a16:creationId xmlns:a16="http://schemas.microsoft.com/office/drawing/2014/main" id="{D7BE60F0-603D-4F89-9431-558D7209569B}"/>
            </a:ext>
          </a:extLst>
        </xdr:cNvPr>
        <xdr:cNvSpPr txBox="1"/>
      </xdr:nvSpPr>
      <xdr:spPr>
        <a:xfrm>
          <a:off x="970858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233" name="テキスト ボックス 232">
          <a:extLst>
            <a:ext uri="{FF2B5EF4-FFF2-40B4-BE49-F238E27FC236}">
              <a16:creationId xmlns:a16="http://schemas.microsoft.com/office/drawing/2014/main" id="{332BBE29-D563-4985-B75B-08E58DB22614}"/>
            </a:ext>
          </a:extLst>
        </xdr:cNvPr>
        <xdr:cNvSpPr txBox="1"/>
      </xdr:nvSpPr>
      <xdr:spPr>
        <a:xfrm>
          <a:off x="83941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234" name="テキスト ボックス 233">
          <a:extLst>
            <a:ext uri="{FF2B5EF4-FFF2-40B4-BE49-F238E27FC236}">
              <a16:creationId xmlns:a16="http://schemas.microsoft.com/office/drawing/2014/main" id="{F9EFFD03-284E-42E1-827E-63547989A137}"/>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235" name="テキスト ボックス 234">
          <a:extLst>
            <a:ext uri="{FF2B5EF4-FFF2-40B4-BE49-F238E27FC236}">
              <a16:creationId xmlns:a16="http://schemas.microsoft.com/office/drawing/2014/main" id="{880F5BFD-C92F-4918-B3D5-2F770DC555DB}"/>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36" name="テキスト ボックス 235">
          <a:extLst>
            <a:ext uri="{FF2B5EF4-FFF2-40B4-BE49-F238E27FC236}">
              <a16:creationId xmlns:a16="http://schemas.microsoft.com/office/drawing/2014/main" id="{A2E17DCC-D862-4C4C-BC49-254CD08CF926}"/>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237" name="テキスト ボックス 236">
          <a:extLst>
            <a:ext uri="{FF2B5EF4-FFF2-40B4-BE49-F238E27FC236}">
              <a16:creationId xmlns:a16="http://schemas.microsoft.com/office/drawing/2014/main" id="{44ED46D0-0580-4398-81DD-C15F45AD437A}"/>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238" name="テキスト ボックス 237">
          <a:extLst>
            <a:ext uri="{FF2B5EF4-FFF2-40B4-BE49-F238E27FC236}">
              <a16:creationId xmlns:a16="http://schemas.microsoft.com/office/drawing/2014/main" id="{2B6C9063-625A-40DA-8021-8E49089B332D}"/>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239" name="テキスト ボックス 238">
          <a:extLst>
            <a:ext uri="{FF2B5EF4-FFF2-40B4-BE49-F238E27FC236}">
              <a16:creationId xmlns:a16="http://schemas.microsoft.com/office/drawing/2014/main" id="{EB279BC3-6F94-43EA-B79E-4FE3EE18E6CC}"/>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240" name="テキスト ボックス 239">
          <a:extLst>
            <a:ext uri="{FF2B5EF4-FFF2-40B4-BE49-F238E27FC236}">
              <a16:creationId xmlns:a16="http://schemas.microsoft.com/office/drawing/2014/main" id="{0C8F6627-5FB3-4883-8DD0-3D97EA842840}"/>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241" name="テキスト ボックス 240">
          <a:extLst>
            <a:ext uri="{FF2B5EF4-FFF2-40B4-BE49-F238E27FC236}">
              <a16:creationId xmlns:a16="http://schemas.microsoft.com/office/drawing/2014/main" id="{B986B7C6-DBED-4378-BD53-310EF215B319}"/>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242" name="テキスト ボックス 241">
          <a:extLst>
            <a:ext uri="{FF2B5EF4-FFF2-40B4-BE49-F238E27FC236}">
              <a16:creationId xmlns:a16="http://schemas.microsoft.com/office/drawing/2014/main" id="{43F73F9D-33FD-4809-8825-449474B04E29}"/>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243" name="テキスト ボックス 242">
          <a:extLst>
            <a:ext uri="{FF2B5EF4-FFF2-40B4-BE49-F238E27FC236}">
              <a16:creationId xmlns:a16="http://schemas.microsoft.com/office/drawing/2014/main" id="{BFD7F045-316C-41D6-AC7D-A38BB2C0C9BC}"/>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244" name="テキスト ボックス 243">
          <a:extLst>
            <a:ext uri="{FF2B5EF4-FFF2-40B4-BE49-F238E27FC236}">
              <a16:creationId xmlns:a16="http://schemas.microsoft.com/office/drawing/2014/main" id="{72FC57E5-D2A6-41F5-99B6-48352BB7DAD5}"/>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245" name="テキスト ボックス 244">
          <a:extLst>
            <a:ext uri="{FF2B5EF4-FFF2-40B4-BE49-F238E27FC236}">
              <a16:creationId xmlns:a16="http://schemas.microsoft.com/office/drawing/2014/main" id="{661158EA-E5FF-4CF2-9A48-DB76D27B97E7}"/>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246" name="テキスト ボックス 245">
          <a:extLst>
            <a:ext uri="{FF2B5EF4-FFF2-40B4-BE49-F238E27FC236}">
              <a16:creationId xmlns:a16="http://schemas.microsoft.com/office/drawing/2014/main" id="{A81E09BA-5109-44CF-A1D4-E6BD6BB45A99}"/>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247" name="テキスト ボックス 246">
          <a:extLst>
            <a:ext uri="{FF2B5EF4-FFF2-40B4-BE49-F238E27FC236}">
              <a16:creationId xmlns:a16="http://schemas.microsoft.com/office/drawing/2014/main" id="{BE912D6A-E839-4E90-AA0C-93593540FE5D}"/>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248" name="テキスト ボックス 247">
          <a:extLst>
            <a:ext uri="{FF2B5EF4-FFF2-40B4-BE49-F238E27FC236}">
              <a16:creationId xmlns:a16="http://schemas.microsoft.com/office/drawing/2014/main" id="{A9AE4871-A7BD-41F2-BC88-4E5F6E2A9D57}"/>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249" name="テキスト ボックス 248">
          <a:extLst>
            <a:ext uri="{FF2B5EF4-FFF2-40B4-BE49-F238E27FC236}">
              <a16:creationId xmlns:a16="http://schemas.microsoft.com/office/drawing/2014/main" id="{EBFEB2AF-A30A-46C3-96C4-713A1D5EB603}"/>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250" name="テキスト ボックス 249">
          <a:extLst>
            <a:ext uri="{FF2B5EF4-FFF2-40B4-BE49-F238E27FC236}">
              <a16:creationId xmlns:a16="http://schemas.microsoft.com/office/drawing/2014/main" id="{398FDCAB-F1D7-4124-9655-4BB8479E7D64}"/>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251" name="テキスト ボックス 250">
          <a:extLst>
            <a:ext uri="{FF2B5EF4-FFF2-40B4-BE49-F238E27FC236}">
              <a16:creationId xmlns:a16="http://schemas.microsoft.com/office/drawing/2014/main" id="{4E39A683-3FF3-4368-B3F8-26169B68CCE6}"/>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86</xdr:row>
      <xdr:rowOff>0</xdr:rowOff>
    </xdr:from>
    <xdr:ext cx="184731" cy="264560"/>
    <xdr:sp macro="" textlink="">
      <xdr:nvSpPr>
        <xdr:cNvPr id="252" name="テキスト ボックス 251">
          <a:extLst>
            <a:ext uri="{FF2B5EF4-FFF2-40B4-BE49-F238E27FC236}">
              <a16:creationId xmlns:a16="http://schemas.microsoft.com/office/drawing/2014/main" id="{A816A599-35F7-4322-BEBF-F5D52A142826}"/>
            </a:ext>
          </a:extLst>
        </xdr:cNvPr>
        <xdr:cNvSpPr txBox="1"/>
      </xdr:nvSpPr>
      <xdr:spPr>
        <a:xfrm>
          <a:off x="576523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86</xdr:row>
      <xdr:rowOff>0</xdr:rowOff>
    </xdr:from>
    <xdr:ext cx="184731" cy="264560"/>
    <xdr:sp macro="" textlink="">
      <xdr:nvSpPr>
        <xdr:cNvPr id="253" name="テキスト ボックス 252">
          <a:extLst>
            <a:ext uri="{FF2B5EF4-FFF2-40B4-BE49-F238E27FC236}">
              <a16:creationId xmlns:a16="http://schemas.microsoft.com/office/drawing/2014/main" id="{FB6D606E-F10A-4B09-90B5-0DF8DD2B1F10}"/>
            </a:ext>
          </a:extLst>
        </xdr:cNvPr>
        <xdr:cNvSpPr txBox="1"/>
      </xdr:nvSpPr>
      <xdr:spPr>
        <a:xfrm>
          <a:off x="970858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86</xdr:row>
      <xdr:rowOff>0</xdr:rowOff>
    </xdr:from>
    <xdr:ext cx="184731" cy="264560"/>
    <xdr:sp macro="" textlink="">
      <xdr:nvSpPr>
        <xdr:cNvPr id="254" name="テキスト ボックス 253">
          <a:extLst>
            <a:ext uri="{FF2B5EF4-FFF2-40B4-BE49-F238E27FC236}">
              <a16:creationId xmlns:a16="http://schemas.microsoft.com/office/drawing/2014/main" id="{EBD064DD-EE3B-492E-8151-7DB525BF0CBF}"/>
            </a:ext>
          </a:extLst>
        </xdr:cNvPr>
        <xdr:cNvSpPr txBox="1"/>
      </xdr:nvSpPr>
      <xdr:spPr>
        <a:xfrm>
          <a:off x="839413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86</xdr:row>
      <xdr:rowOff>0</xdr:rowOff>
    </xdr:from>
    <xdr:ext cx="184731" cy="264560"/>
    <xdr:sp macro="" textlink="">
      <xdr:nvSpPr>
        <xdr:cNvPr id="255" name="テキスト ボックス 254">
          <a:extLst>
            <a:ext uri="{FF2B5EF4-FFF2-40B4-BE49-F238E27FC236}">
              <a16:creationId xmlns:a16="http://schemas.microsoft.com/office/drawing/2014/main" id="{7D41D0D1-9C1E-467D-8488-7ABFCBF19EB6}"/>
            </a:ext>
          </a:extLst>
        </xdr:cNvPr>
        <xdr:cNvSpPr txBox="1"/>
      </xdr:nvSpPr>
      <xdr:spPr>
        <a:xfrm>
          <a:off x="970858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86</xdr:row>
      <xdr:rowOff>0</xdr:rowOff>
    </xdr:from>
    <xdr:ext cx="184731" cy="264560"/>
    <xdr:sp macro="" textlink="">
      <xdr:nvSpPr>
        <xdr:cNvPr id="256" name="テキスト ボックス 255">
          <a:extLst>
            <a:ext uri="{FF2B5EF4-FFF2-40B4-BE49-F238E27FC236}">
              <a16:creationId xmlns:a16="http://schemas.microsoft.com/office/drawing/2014/main" id="{58CF3496-A2A0-4D7E-9D11-6EB951D1E6A1}"/>
            </a:ext>
          </a:extLst>
        </xdr:cNvPr>
        <xdr:cNvSpPr txBox="1"/>
      </xdr:nvSpPr>
      <xdr:spPr>
        <a:xfrm>
          <a:off x="839413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97</xdr:row>
      <xdr:rowOff>0</xdr:rowOff>
    </xdr:from>
    <xdr:ext cx="184731" cy="264560"/>
    <xdr:sp macro="" textlink="">
      <xdr:nvSpPr>
        <xdr:cNvPr id="257" name="テキスト ボックス 256">
          <a:extLst>
            <a:ext uri="{FF2B5EF4-FFF2-40B4-BE49-F238E27FC236}">
              <a16:creationId xmlns:a16="http://schemas.microsoft.com/office/drawing/2014/main" id="{95889D04-4DFC-431F-BFAB-FAAAC24EBB82}"/>
            </a:ext>
          </a:extLst>
        </xdr:cNvPr>
        <xdr:cNvSpPr txBox="1"/>
      </xdr:nvSpPr>
      <xdr:spPr>
        <a:xfrm>
          <a:off x="576523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97</xdr:row>
      <xdr:rowOff>0</xdr:rowOff>
    </xdr:from>
    <xdr:ext cx="184731" cy="264560"/>
    <xdr:sp macro="" textlink="">
      <xdr:nvSpPr>
        <xdr:cNvPr id="258" name="テキスト ボックス 257">
          <a:extLst>
            <a:ext uri="{FF2B5EF4-FFF2-40B4-BE49-F238E27FC236}">
              <a16:creationId xmlns:a16="http://schemas.microsoft.com/office/drawing/2014/main" id="{113C6A35-AD8A-4289-A021-B4A07760A3DB}"/>
            </a:ext>
          </a:extLst>
        </xdr:cNvPr>
        <xdr:cNvSpPr txBox="1"/>
      </xdr:nvSpPr>
      <xdr:spPr>
        <a:xfrm>
          <a:off x="970858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97</xdr:row>
      <xdr:rowOff>0</xdr:rowOff>
    </xdr:from>
    <xdr:ext cx="184731" cy="264560"/>
    <xdr:sp macro="" textlink="">
      <xdr:nvSpPr>
        <xdr:cNvPr id="259" name="テキスト ボックス 258">
          <a:extLst>
            <a:ext uri="{FF2B5EF4-FFF2-40B4-BE49-F238E27FC236}">
              <a16:creationId xmlns:a16="http://schemas.microsoft.com/office/drawing/2014/main" id="{8C717F50-93C8-4FF6-8B48-33614289AA4F}"/>
            </a:ext>
          </a:extLst>
        </xdr:cNvPr>
        <xdr:cNvSpPr txBox="1"/>
      </xdr:nvSpPr>
      <xdr:spPr>
        <a:xfrm>
          <a:off x="839413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97</xdr:row>
      <xdr:rowOff>0</xdr:rowOff>
    </xdr:from>
    <xdr:ext cx="184731" cy="264560"/>
    <xdr:sp macro="" textlink="">
      <xdr:nvSpPr>
        <xdr:cNvPr id="260" name="テキスト ボックス 259">
          <a:extLst>
            <a:ext uri="{FF2B5EF4-FFF2-40B4-BE49-F238E27FC236}">
              <a16:creationId xmlns:a16="http://schemas.microsoft.com/office/drawing/2014/main" id="{95213963-4F64-4415-A075-F3FEFA064F98}"/>
            </a:ext>
          </a:extLst>
        </xdr:cNvPr>
        <xdr:cNvSpPr txBox="1"/>
      </xdr:nvSpPr>
      <xdr:spPr>
        <a:xfrm>
          <a:off x="576523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97</xdr:row>
      <xdr:rowOff>0</xdr:rowOff>
    </xdr:from>
    <xdr:ext cx="184731" cy="264560"/>
    <xdr:sp macro="" textlink="">
      <xdr:nvSpPr>
        <xdr:cNvPr id="261" name="テキスト ボックス 260">
          <a:extLst>
            <a:ext uri="{FF2B5EF4-FFF2-40B4-BE49-F238E27FC236}">
              <a16:creationId xmlns:a16="http://schemas.microsoft.com/office/drawing/2014/main" id="{9EC66D1B-27E3-460B-A3E6-E2C83E35FE03}"/>
            </a:ext>
          </a:extLst>
        </xdr:cNvPr>
        <xdr:cNvSpPr txBox="1"/>
      </xdr:nvSpPr>
      <xdr:spPr>
        <a:xfrm>
          <a:off x="970858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97</xdr:row>
      <xdr:rowOff>0</xdr:rowOff>
    </xdr:from>
    <xdr:ext cx="184731" cy="264560"/>
    <xdr:sp macro="" textlink="">
      <xdr:nvSpPr>
        <xdr:cNvPr id="262" name="テキスト ボックス 261">
          <a:extLst>
            <a:ext uri="{FF2B5EF4-FFF2-40B4-BE49-F238E27FC236}">
              <a16:creationId xmlns:a16="http://schemas.microsoft.com/office/drawing/2014/main" id="{E0C8C487-8034-47A2-B8B9-0096D309DC68}"/>
            </a:ext>
          </a:extLst>
        </xdr:cNvPr>
        <xdr:cNvSpPr txBox="1"/>
      </xdr:nvSpPr>
      <xdr:spPr>
        <a:xfrm>
          <a:off x="839413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263" name="テキスト ボックス 262">
          <a:extLst>
            <a:ext uri="{FF2B5EF4-FFF2-40B4-BE49-F238E27FC236}">
              <a16:creationId xmlns:a16="http://schemas.microsoft.com/office/drawing/2014/main" id="{419D8187-1D0F-4685-B98B-DAF9037CDDDE}"/>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264" name="テキスト ボックス 263">
          <a:extLst>
            <a:ext uri="{FF2B5EF4-FFF2-40B4-BE49-F238E27FC236}">
              <a16:creationId xmlns:a16="http://schemas.microsoft.com/office/drawing/2014/main" id="{0846D62A-73AB-4008-A3D8-10DE7AC16899}"/>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265" name="テキスト ボックス 264">
          <a:extLst>
            <a:ext uri="{FF2B5EF4-FFF2-40B4-BE49-F238E27FC236}">
              <a16:creationId xmlns:a16="http://schemas.microsoft.com/office/drawing/2014/main" id="{B669C606-6759-4D88-9E7C-D2AF7B6EFB17}"/>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266" name="テキスト ボックス 265">
          <a:extLst>
            <a:ext uri="{FF2B5EF4-FFF2-40B4-BE49-F238E27FC236}">
              <a16:creationId xmlns:a16="http://schemas.microsoft.com/office/drawing/2014/main" id="{9E5B8AAC-A176-4611-818D-CF215FC84286}"/>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267" name="テキスト ボックス 266">
          <a:extLst>
            <a:ext uri="{FF2B5EF4-FFF2-40B4-BE49-F238E27FC236}">
              <a16:creationId xmlns:a16="http://schemas.microsoft.com/office/drawing/2014/main" id="{F5975F70-9282-46CA-95D9-912B74D38DB5}"/>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268" name="テキスト ボックス 267">
          <a:extLst>
            <a:ext uri="{FF2B5EF4-FFF2-40B4-BE49-F238E27FC236}">
              <a16:creationId xmlns:a16="http://schemas.microsoft.com/office/drawing/2014/main" id="{518D4E66-9971-44A2-A1D9-0B2B38B446EF}"/>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269" name="テキスト ボックス 268">
          <a:extLst>
            <a:ext uri="{FF2B5EF4-FFF2-40B4-BE49-F238E27FC236}">
              <a16:creationId xmlns:a16="http://schemas.microsoft.com/office/drawing/2014/main" id="{7F0277C2-8182-400C-B291-E499ACF35705}"/>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270" name="テキスト ボックス 269">
          <a:extLst>
            <a:ext uri="{FF2B5EF4-FFF2-40B4-BE49-F238E27FC236}">
              <a16:creationId xmlns:a16="http://schemas.microsoft.com/office/drawing/2014/main" id="{4A9A398D-5E75-4780-B1D2-4D35F8B12F74}"/>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271" name="テキスト ボックス 270">
          <a:extLst>
            <a:ext uri="{FF2B5EF4-FFF2-40B4-BE49-F238E27FC236}">
              <a16:creationId xmlns:a16="http://schemas.microsoft.com/office/drawing/2014/main" id="{D6354A66-89E6-4987-B0C8-8F6919F13AD5}"/>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272" name="テキスト ボックス 271">
          <a:extLst>
            <a:ext uri="{FF2B5EF4-FFF2-40B4-BE49-F238E27FC236}">
              <a16:creationId xmlns:a16="http://schemas.microsoft.com/office/drawing/2014/main" id="{34364F8A-A075-41B9-8F6D-9D2B53BDBF58}"/>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273" name="テキスト ボックス 272">
          <a:extLst>
            <a:ext uri="{FF2B5EF4-FFF2-40B4-BE49-F238E27FC236}">
              <a16:creationId xmlns:a16="http://schemas.microsoft.com/office/drawing/2014/main" id="{FEF3843F-1228-449B-BE6A-7435FF543E90}"/>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274" name="テキスト ボックス 273">
          <a:extLst>
            <a:ext uri="{FF2B5EF4-FFF2-40B4-BE49-F238E27FC236}">
              <a16:creationId xmlns:a16="http://schemas.microsoft.com/office/drawing/2014/main" id="{056AF7B5-9FA0-4BF3-BCCF-DA46643A27D4}"/>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275" name="テキスト ボックス 274">
          <a:extLst>
            <a:ext uri="{FF2B5EF4-FFF2-40B4-BE49-F238E27FC236}">
              <a16:creationId xmlns:a16="http://schemas.microsoft.com/office/drawing/2014/main" id="{79375DD5-6563-44A5-BAB1-9FC380EC26A6}"/>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276" name="テキスト ボックス 275">
          <a:extLst>
            <a:ext uri="{FF2B5EF4-FFF2-40B4-BE49-F238E27FC236}">
              <a16:creationId xmlns:a16="http://schemas.microsoft.com/office/drawing/2014/main" id="{434321B0-500A-4D74-B3CF-674B58F49798}"/>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277" name="テキスト ボックス 276">
          <a:extLst>
            <a:ext uri="{FF2B5EF4-FFF2-40B4-BE49-F238E27FC236}">
              <a16:creationId xmlns:a16="http://schemas.microsoft.com/office/drawing/2014/main" id="{54930208-9400-4A12-BF32-0519F83C2906}"/>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278" name="テキスト ボックス 277">
          <a:extLst>
            <a:ext uri="{FF2B5EF4-FFF2-40B4-BE49-F238E27FC236}">
              <a16:creationId xmlns:a16="http://schemas.microsoft.com/office/drawing/2014/main" id="{E7D72E2A-60CF-48D6-8397-9A35788C3F64}"/>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279" name="テキスト ボックス 278">
          <a:extLst>
            <a:ext uri="{FF2B5EF4-FFF2-40B4-BE49-F238E27FC236}">
              <a16:creationId xmlns:a16="http://schemas.microsoft.com/office/drawing/2014/main" id="{D2798088-9B2F-4560-9746-6AF4EC1AE9AF}"/>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280" name="テキスト ボックス 279">
          <a:extLst>
            <a:ext uri="{FF2B5EF4-FFF2-40B4-BE49-F238E27FC236}">
              <a16:creationId xmlns:a16="http://schemas.microsoft.com/office/drawing/2014/main" id="{BAA340D9-53A9-44FF-9A36-6600FFDE1B92}"/>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281" name="テキスト ボックス 280">
          <a:extLst>
            <a:ext uri="{FF2B5EF4-FFF2-40B4-BE49-F238E27FC236}">
              <a16:creationId xmlns:a16="http://schemas.microsoft.com/office/drawing/2014/main" id="{BD4A669C-0755-483A-BD1B-F46C95418F9E}"/>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282" name="テキスト ボックス 281">
          <a:extLst>
            <a:ext uri="{FF2B5EF4-FFF2-40B4-BE49-F238E27FC236}">
              <a16:creationId xmlns:a16="http://schemas.microsoft.com/office/drawing/2014/main" id="{5D843CE7-CC61-477E-AF07-41B21B203947}"/>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283" name="テキスト ボックス 282">
          <a:extLst>
            <a:ext uri="{FF2B5EF4-FFF2-40B4-BE49-F238E27FC236}">
              <a16:creationId xmlns:a16="http://schemas.microsoft.com/office/drawing/2014/main" id="{585E8703-FAB2-45E4-8B59-2F71436D43D9}"/>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284" name="テキスト ボックス 283">
          <a:extLst>
            <a:ext uri="{FF2B5EF4-FFF2-40B4-BE49-F238E27FC236}">
              <a16:creationId xmlns:a16="http://schemas.microsoft.com/office/drawing/2014/main" id="{F47F9DF1-7264-44A3-AF8A-8AD5876B18E5}"/>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285" name="テキスト ボックス 284">
          <a:extLst>
            <a:ext uri="{FF2B5EF4-FFF2-40B4-BE49-F238E27FC236}">
              <a16:creationId xmlns:a16="http://schemas.microsoft.com/office/drawing/2014/main" id="{F7A6D6E1-8C20-4A1E-B19E-E5295E1A46A9}"/>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286" name="テキスト ボックス 285">
          <a:extLst>
            <a:ext uri="{FF2B5EF4-FFF2-40B4-BE49-F238E27FC236}">
              <a16:creationId xmlns:a16="http://schemas.microsoft.com/office/drawing/2014/main" id="{6DE116C0-F763-473C-89EC-41A1A4858F3C}"/>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287" name="テキスト ボックス 286">
          <a:extLst>
            <a:ext uri="{FF2B5EF4-FFF2-40B4-BE49-F238E27FC236}">
              <a16:creationId xmlns:a16="http://schemas.microsoft.com/office/drawing/2014/main" id="{B9F0B2F9-F1CC-4FDF-93A3-26CF0276907B}"/>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288" name="テキスト ボックス 287">
          <a:extLst>
            <a:ext uri="{FF2B5EF4-FFF2-40B4-BE49-F238E27FC236}">
              <a16:creationId xmlns:a16="http://schemas.microsoft.com/office/drawing/2014/main" id="{2441B707-8A5D-49FB-83A0-D777624C30FE}"/>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289" name="テキスト ボックス 288">
          <a:extLst>
            <a:ext uri="{FF2B5EF4-FFF2-40B4-BE49-F238E27FC236}">
              <a16:creationId xmlns:a16="http://schemas.microsoft.com/office/drawing/2014/main" id="{E2DA352C-8E2D-4AB9-8AA7-4528E0139221}"/>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290" name="テキスト ボックス 289">
          <a:extLst>
            <a:ext uri="{FF2B5EF4-FFF2-40B4-BE49-F238E27FC236}">
              <a16:creationId xmlns:a16="http://schemas.microsoft.com/office/drawing/2014/main" id="{F50C33E4-9564-4258-93CD-4CEA6FDF1356}"/>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291" name="テキスト ボックス 290">
          <a:extLst>
            <a:ext uri="{FF2B5EF4-FFF2-40B4-BE49-F238E27FC236}">
              <a16:creationId xmlns:a16="http://schemas.microsoft.com/office/drawing/2014/main" id="{8E54B189-8F59-407E-B394-EBD57E8E66EF}"/>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292" name="テキスト ボックス 291">
          <a:extLst>
            <a:ext uri="{FF2B5EF4-FFF2-40B4-BE49-F238E27FC236}">
              <a16:creationId xmlns:a16="http://schemas.microsoft.com/office/drawing/2014/main" id="{6009E49D-659F-40D9-A4D8-C21575595145}"/>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293" name="テキスト ボックス 292">
          <a:extLst>
            <a:ext uri="{FF2B5EF4-FFF2-40B4-BE49-F238E27FC236}">
              <a16:creationId xmlns:a16="http://schemas.microsoft.com/office/drawing/2014/main" id="{DBB2F019-7B69-4167-8062-D95DB61F00F9}"/>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294" name="テキスト ボックス 293">
          <a:extLst>
            <a:ext uri="{FF2B5EF4-FFF2-40B4-BE49-F238E27FC236}">
              <a16:creationId xmlns:a16="http://schemas.microsoft.com/office/drawing/2014/main" id="{6E89674E-A20E-4C7D-9878-28CABFA07A0F}"/>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295" name="テキスト ボックス 294">
          <a:extLst>
            <a:ext uri="{FF2B5EF4-FFF2-40B4-BE49-F238E27FC236}">
              <a16:creationId xmlns:a16="http://schemas.microsoft.com/office/drawing/2014/main" id="{3136267C-5840-4372-9859-76B904FFB8EA}"/>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296" name="テキスト ボックス 295">
          <a:extLst>
            <a:ext uri="{FF2B5EF4-FFF2-40B4-BE49-F238E27FC236}">
              <a16:creationId xmlns:a16="http://schemas.microsoft.com/office/drawing/2014/main" id="{ED53B70B-B3E8-4BFD-862B-3D3ABC9F2B4E}"/>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297" name="テキスト ボックス 296">
          <a:extLst>
            <a:ext uri="{FF2B5EF4-FFF2-40B4-BE49-F238E27FC236}">
              <a16:creationId xmlns:a16="http://schemas.microsoft.com/office/drawing/2014/main" id="{2C40EF57-A7E2-488F-94BC-E1A7D914D227}"/>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298" name="テキスト ボックス 297">
          <a:extLst>
            <a:ext uri="{FF2B5EF4-FFF2-40B4-BE49-F238E27FC236}">
              <a16:creationId xmlns:a16="http://schemas.microsoft.com/office/drawing/2014/main" id="{0D1324B9-269D-4234-8A74-D19D6830A45F}"/>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299" name="テキスト ボックス 298">
          <a:extLst>
            <a:ext uri="{FF2B5EF4-FFF2-40B4-BE49-F238E27FC236}">
              <a16:creationId xmlns:a16="http://schemas.microsoft.com/office/drawing/2014/main" id="{CA411F7D-3E54-447E-B744-825897D1A72D}"/>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300" name="テキスト ボックス 299">
          <a:extLst>
            <a:ext uri="{FF2B5EF4-FFF2-40B4-BE49-F238E27FC236}">
              <a16:creationId xmlns:a16="http://schemas.microsoft.com/office/drawing/2014/main" id="{4C4EE57A-1035-4D2B-B212-CE2EDAABB4D2}"/>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301" name="テキスト ボックス 300">
          <a:extLst>
            <a:ext uri="{FF2B5EF4-FFF2-40B4-BE49-F238E27FC236}">
              <a16:creationId xmlns:a16="http://schemas.microsoft.com/office/drawing/2014/main" id="{E085D87B-F560-4D6E-9921-A1137DE3D033}"/>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302" name="テキスト ボックス 301">
          <a:extLst>
            <a:ext uri="{FF2B5EF4-FFF2-40B4-BE49-F238E27FC236}">
              <a16:creationId xmlns:a16="http://schemas.microsoft.com/office/drawing/2014/main" id="{08A54C53-DA9E-4A9C-8A2A-EF2068E5C387}"/>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303" name="テキスト ボックス 302">
          <a:extLst>
            <a:ext uri="{FF2B5EF4-FFF2-40B4-BE49-F238E27FC236}">
              <a16:creationId xmlns:a16="http://schemas.microsoft.com/office/drawing/2014/main" id="{ECCC13B7-65FE-4064-8CFE-0CA5C387B642}"/>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304" name="テキスト ボックス 303">
          <a:extLst>
            <a:ext uri="{FF2B5EF4-FFF2-40B4-BE49-F238E27FC236}">
              <a16:creationId xmlns:a16="http://schemas.microsoft.com/office/drawing/2014/main" id="{DBA5E64D-2E7C-49FB-910C-034BD3CC0627}"/>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305" name="テキスト ボックス 304">
          <a:extLst>
            <a:ext uri="{FF2B5EF4-FFF2-40B4-BE49-F238E27FC236}">
              <a16:creationId xmlns:a16="http://schemas.microsoft.com/office/drawing/2014/main" id="{E0B45001-F2AD-426F-BEC4-68FE2E48ABCC}"/>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306" name="テキスト ボックス 305">
          <a:extLst>
            <a:ext uri="{FF2B5EF4-FFF2-40B4-BE49-F238E27FC236}">
              <a16:creationId xmlns:a16="http://schemas.microsoft.com/office/drawing/2014/main" id="{D9F3246C-25B8-4F44-922B-BBCA21386485}"/>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307" name="テキスト ボックス 306">
          <a:extLst>
            <a:ext uri="{FF2B5EF4-FFF2-40B4-BE49-F238E27FC236}">
              <a16:creationId xmlns:a16="http://schemas.microsoft.com/office/drawing/2014/main" id="{6AEB625E-89CD-4580-813B-7AAE961140BD}"/>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308" name="テキスト ボックス 307">
          <a:extLst>
            <a:ext uri="{FF2B5EF4-FFF2-40B4-BE49-F238E27FC236}">
              <a16:creationId xmlns:a16="http://schemas.microsoft.com/office/drawing/2014/main" id="{B5D05BFD-FA4E-4D1D-A9DB-147B9806E08E}"/>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309" name="テキスト ボックス 308">
          <a:extLst>
            <a:ext uri="{FF2B5EF4-FFF2-40B4-BE49-F238E27FC236}">
              <a16:creationId xmlns:a16="http://schemas.microsoft.com/office/drawing/2014/main" id="{E4C72E6C-BBB5-4075-8254-BD4F99CD4A52}"/>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310" name="テキスト ボックス 309">
          <a:extLst>
            <a:ext uri="{FF2B5EF4-FFF2-40B4-BE49-F238E27FC236}">
              <a16:creationId xmlns:a16="http://schemas.microsoft.com/office/drawing/2014/main" id="{135CA7B4-3CB5-4B78-BD92-E36C64F4EDD4}"/>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311" name="テキスト ボックス 310">
          <a:extLst>
            <a:ext uri="{FF2B5EF4-FFF2-40B4-BE49-F238E27FC236}">
              <a16:creationId xmlns:a16="http://schemas.microsoft.com/office/drawing/2014/main" id="{8925BFA5-EF29-40F1-9292-6BE1AB615C79}"/>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312" name="テキスト ボックス 311">
          <a:extLst>
            <a:ext uri="{FF2B5EF4-FFF2-40B4-BE49-F238E27FC236}">
              <a16:creationId xmlns:a16="http://schemas.microsoft.com/office/drawing/2014/main" id="{84299BA0-C919-4E93-B458-FE36A527CF01}"/>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313" name="テキスト ボックス 312">
          <a:extLst>
            <a:ext uri="{FF2B5EF4-FFF2-40B4-BE49-F238E27FC236}">
              <a16:creationId xmlns:a16="http://schemas.microsoft.com/office/drawing/2014/main" id="{0A663795-8A45-4317-8FC9-8BE75961AEDB}"/>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314" name="テキスト ボックス 313">
          <a:extLst>
            <a:ext uri="{FF2B5EF4-FFF2-40B4-BE49-F238E27FC236}">
              <a16:creationId xmlns:a16="http://schemas.microsoft.com/office/drawing/2014/main" id="{1B63A72F-A3FC-4A08-A3C2-660CE93D0A4E}"/>
            </a:ext>
          </a:extLst>
        </xdr:cNvPr>
        <xdr:cNvSpPr txBox="1"/>
      </xdr:nvSpPr>
      <xdr:spPr>
        <a:xfrm>
          <a:off x="839413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315" name="テキスト ボックス 314">
          <a:extLst>
            <a:ext uri="{FF2B5EF4-FFF2-40B4-BE49-F238E27FC236}">
              <a16:creationId xmlns:a16="http://schemas.microsoft.com/office/drawing/2014/main" id="{AC0AA830-7F1D-4BFB-B553-27AC38FF7424}"/>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316" name="テキスト ボックス 315">
          <a:extLst>
            <a:ext uri="{FF2B5EF4-FFF2-40B4-BE49-F238E27FC236}">
              <a16:creationId xmlns:a16="http://schemas.microsoft.com/office/drawing/2014/main" id="{05443F64-AEB7-4715-B5ED-AA9C20DC6E49}"/>
            </a:ext>
          </a:extLst>
        </xdr:cNvPr>
        <xdr:cNvSpPr txBox="1"/>
      </xdr:nvSpPr>
      <xdr:spPr>
        <a:xfrm>
          <a:off x="839413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317" name="テキスト ボックス 316">
          <a:extLst>
            <a:ext uri="{FF2B5EF4-FFF2-40B4-BE49-F238E27FC236}">
              <a16:creationId xmlns:a16="http://schemas.microsoft.com/office/drawing/2014/main" id="{6EC7A2CF-E8A2-4B83-B199-37C09386FC7A}"/>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318" name="テキスト ボックス 317">
          <a:extLst>
            <a:ext uri="{FF2B5EF4-FFF2-40B4-BE49-F238E27FC236}">
              <a16:creationId xmlns:a16="http://schemas.microsoft.com/office/drawing/2014/main" id="{60503156-4C94-4068-BC45-D95B57C56BEA}"/>
            </a:ext>
          </a:extLst>
        </xdr:cNvPr>
        <xdr:cNvSpPr txBox="1"/>
      </xdr:nvSpPr>
      <xdr:spPr>
        <a:xfrm>
          <a:off x="839413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319" name="テキスト ボックス 318">
          <a:extLst>
            <a:ext uri="{FF2B5EF4-FFF2-40B4-BE49-F238E27FC236}">
              <a16:creationId xmlns:a16="http://schemas.microsoft.com/office/drawing/2014/main" id="{8F364D24-B3A2-49C4-8F3B-AECFAB0E7564}"/>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320" name="テキスト ボックス 319">
          <a:extLst>
            <a:ext uri="{FF2B5EF4-FFF2-40B4-BE49-F238E27FC236}">
              <a16:creationId xmlns:a16="http://schemas.microsoft.com/office/drawing/2014/main" id="{330F669F-A3B4-4732-9CAB-AD0EABF746C1}"/>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321" name="テキスト ボックス 320">
          <a:extLst>
            <a:ext uri="{FF2B5EF4-FFF2-40B4-BE49-F238E27FC236}">
              <a16:creationId xmlns:a16="http://schemas.microsoft.com/office/drawing/2014/main" id="{E9382662-D6BB-4420-979F-9BF140C02DFB}"/>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322" name="テキスト ボックス 321">
          <a:extLst>
            <a:ext uri="{FF2B5EF4-FFF2-40B4-BE49-F238E27FC236}">
              <a16:creationId xmlns:a16="http://schemas.microsoft.com/office/drawing/2014/main" id="{53989450-A04A-41A2-832F-A75E6EC4F7E9}"/>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323" name="テキスト ボックス 322">
          <a:extLst>
            <a:ext uri="{FF2B5EF4-FFF2-40B4-BE49-F238E27FC236}">
              <a16:creationId xmlns:a16="http://schemas.microsoft.com/office/drawing/2014/main" id="{372FA580-60A4-495E-8CA4-3D18700EF598}"/>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324" name="テキスト ボックス 323">
          <a:extLst>
            <a:ext uri="{FF2B5EF4-FFF2-40B4-BE49-F238E27FC236}">
              <a16:creationId xmlns:a16="http://schemas.microsoft.com/office/drawing/2014/main" id="{B010D727-0A94-421B-984A-E9D9FF55781C}"/>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325" name="テキスト ボックス 324">
          <a:extLst>
            <a:ext uri="{FF2B5EF4-FFF2-40B4-BE49-F238E27FC236}">
              <a16:creationId xmlns:a16="http://schemas.microsoft.com/office/drawing/2014/main" id="{A66006D9-A75B-481D-8829-DFA17445D7A2}"/>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326" name="テキスト ボックス 325">
          <a:extLst>
            <a:ext uri="{FF2B5EF4-FFF2-40B4-BE49-F238E27FC236}">
              <a16:creationId xmlns:a16="http://schemas.microsoft.com/office/drawing/2014/main" id="{299F55A4-BD34-4618-8DFA-41942286114C}"/>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327" name="テキスト ボックス 326">
          <a:extLst>
            <a:ext uri="{FF2B5EF4-FFF2-40B4-BE49-F238E27FC236}">
              <a16:creationId xmlns:a16="http://schemas.microsoft.com/office/drawing/2014/main" id="{F0B87105-64A6-4299-8F6A-8790FE8C7082}"/>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328" name="テキスト ボックス 327">
          <a:extLst>
            <a:ext uri="{FF2B5EF4-FFF2-40B4-BE49-F238E27FC236}">
              <a16:creationId xmlns:a16="http://schemas.microsoft.com/office/drawing/2014/main" id="{7D72E3D4-E49E-4010-A87D-49C9693FF1A5}"/>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329" name="テキスト ボックス 328">
          <a:extLst>
            <a:ext uri="{FF2B5EF4-FFF2-40B4-BE49-F238E27FC236}">
              <a16:creationId xmlns:a16="http://schemas.microsoft.com/office/drawing/2014/main" id="{71961BFE-78B3-428E-9E00-711EFE2790BE}"/>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330" name="テキスト ボックス 329">
          <a:extLst>
            <a:ext uri="{FF2B5EF4-FFF2-40B4-BE49-F238E27FC236}">
              <a16:creationId xmlns:a16="http://schemas.microsoft.com/office/drawing/2014/main" id="{217CEA8B-A489-4AB7-8731-80DD9EE96425}"/>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331" name="テキスト ボックス 330">
          <a:extLst>
            <a:ext uri="{FF2B5EF4-FFF2-40B4-BE49-F238E27FC236}">
              <a16:creationId xmlns:a16="http://schemas.microsoft.com/office/drawing/2014/main" id="{C35581A9-7B3A-40C7-8AD4-A20EF09C5C64}"/>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332" name="テキスト ボックス 331">
          <a:extLst>
            <a:ext uri="{FF2B5EF4-FFF2-40B4-BE49-F238E27FC236}">
              <a16:creationId xmlns:a16="http://schemas.microsoft.com/office/drawing/2014/main" id="{5CC48706-50B6-499D-9499-FDCB351A8946}"/>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333" name="テキスト ボックス 332">
          <a:extLst>
            <a:ext uri="{FF2B5EF4-FFF2-40B4-BE49-F238E27FC236}">
              <a16:creationId xmlns:a16="http://schemas.microsoft.com/office/drawing/2014/main" id="{25CFE874-1168-4127-B53D-246E73EA297C}"/>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334" name="テキスト ボックス 333">
          <a:extLst>
            <a:ext uri="{FF2B5EF4-FFF2-40B4-BE49-F238E27FC236}">
              <a16:creationId xmlns:a16="http://schemas.microsoft.com/office/drawing/2014/main" id="{874F8F71-CAE6-4374-A14E-122CFBF88037}"/>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335" name="テキスト ボックス 334">
          <a:extLst>
            <a:ext uri="{FF2B5EF4-FFF2-40B4-BE49-F238E27FC236}">
              <a16:creationId xmlns:a16="http://schemas.microsoft.com/office/drawing/2014/main" id="{9C0F8C0E-C709-48E2-94C1-80445B0F9159}"/>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336" name="テキスト ボックス 335">
          <a:extLst>
            <a:ext uri="{FF2B5EF4-FFF2-40B4-BE49-F238E27FC236}">
              <a16:creationId xmlns:a16="http://schemas.microsoft.com/office/drawing/2014/main" id="{8C54ACE2-A742-4E07-A5DA-AD3604223C3A}"/>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337" name="テキスト ボックス 336">
          <a:extLst>
            <a:ext uri="{FF2B5EF4-FFF2-40B4-BE49-F238E27FC236}">
              <a16:creationId xmlns:a16="http://schemas.microsoft.com/office/drawing/2014/main" id="{8EF0A501-DF28-41A7-BFDD-2A881B7B3599}"/>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38" name="テキスト ボックス 337">
          <a:extLst>
            <a:ext uri="{FF2B5EF4-FFF2-40B4-BE49-F238E27FC236}">
              <a16:creationId xmlns:a16="http://schemas.microsoft.com/office/drawing/2014/main" id="{2F066D78-209A-45E8-AB80-16D0DA96C004}"/>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39" name="テキスト ボックス 338">
          <a:extLst>
            <a:ext uri="{FF2B5EF4-FFF2-40B4-BE49-F238E27FC236}">
              <a16:creationId xmlns:a16="http://schemas.microsoft.com/office/drawing/2014/main" id="{2FA685F8-69CA-4822-A782-CFDB06AD2A85}"/>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40" name="テキスト ボックス 339">
          <a:extLst>
            <a:ext uri="{FF2B5EF4-FFF2-40B4-BE49-F238E27FC236}">
              <a16:creationId xmlns:a16="http://schemas.microsoft.com/office/drawing/2014/main" id="{4D3C8DE8-3171-4971-8E57-B4D7F6F5979B}"/>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41" name="テキスト ボックス 340">
          <a:extLst>
            <a:ext uri="{FF2B5EF4-FFF2-40B4-BE49-F238E27FC236}">
              <a16:creationId xmlns:a16="http://schemas.microsoft.com/office/drawing/2014/main" id="{768965D7-1609-4AB8-9F7C-6B550E10955A}"/>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42" name="テキスト ボックス 341">
          <a:extLst>
            <a:ext uri="{FF2B5EF4-FFF2-40B4-BE49-F238E27FC236}">
              <a16:creationId xmlns:a16="http://schemas.microsoft.com/office/drawing/2014/main" id="{FBF89A2A-A8B7-4C35-8C3A-0B16E824582D}"/>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43" name="テキスト ボックス 342">
          <a:extLst>
            <a:ext uri="{FF2B5EF4-FFF2-40B4-BE49-F238E27FC236}">
              <a16:creationId xmlns:a16="http://schemas.microsoft.com/office/drawing/2014/main" id="{3A032526-E533-4897-9763-B3831EE0FD80}"/>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44" name="テキスト ボックス 343">
          <a:extLst>
            <a:ext uri="{FF2B5EF4-FFF2-40B4-BE49-F238E27FC236}">
              <a16:creationId xmlns:a16="http://schemas.microsoft.com/office/drawing/2014/main" id="{FA10DF1F-8B82-465A-9210-87F7FBADFB1F}"/>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45" name="テキスト ボックス 344">
          <a:extLst>
            <a:ext uri="{FF2B5EF4-FFF2-40B4-BE49-F238E27FC236}">
              <a16:creationId xmlns:a16="http://schemas.microsoft.com/office/drawing/2014/main" id="{068D22EA-1E8D-49FE-A4E5-CC80549DFCD1}"/>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46" name="テキスト ボックス 345">
          <a:extLst>
            <a:ext uri="{FF2B5EF4-FFF2-40B4-BE49-F238E27FC236}">
              <a16:creationId xmlns:a16="http://schemas.microsoft.com/office/drawing/2014/main" id="{B8EB0309-32BD-4C89-B7D6-D4754D9AB718}"/>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47" name="テキスト ボックス 346">
          <a:extLst>
            <a:ext uri="{FF2B5EF4-FFF2-40B4-BE49-F238E27FC236}">
              <a16:creationId xmlns:a16="http://schemas.microsoft.com/office/drawing/2014/main" id="{EEE614BC-795F-4129-81A4-2A9621B997F3}"/>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48" name="テキスト ボックス 347">
          <a:extLst>
            <a:ext uri="{FF2B5EF4-FFF2-40B4-BE49-F238E27FC236}">
              <a16:creationId xmlns:a16="http://schemas.microsoft.com/office/drawing/2014/main" id="{ACE697DA-D4B9-4153-B7A2-0B18EEEAB7D1}"/>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349" name="テキスト ボックス 348">
          <a:extLst>
            <a:ext uri="{FF2B5EF4-FFF2-40B4-BE49-F238E27FC236}">
              <a16:creationId xmlns:a16="http://schemas.microsoft.com/office/drawing/2014/main" id="{D7EBDAB4-3BFB-43C4-87EE-0474A27B969D}"/>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50" name="テキスト ボックス 349">
          <a:extLst>
            <a:ext uri="{FF2B5EF4-FFF2-40B4-BE49-F238E27FC236}">
              <a16:creationId xmlns:a16="http://schemas.microsoft.com/office/drawing/2014/main" id="{60287499-40B0-4DA4-8AB4-A8E3C5D93849}"/>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51" name="テキスト ボックス 350">
          <a:extLst>
            <a:ext uri="{FF2B5EF4-FFF2-40B4-BE49-F238E27FC236}">
              <a16:creationId xmlns:a16="http://schemas.microsoft.com/office/drawing/2014/main" id="{B1F4D821-4D9F-4E3B-8934-CCE1F46B6F2A}"/>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52" name="テキスト ボックス 351">
          <a:extLst>
            <a:ext uri="{FF2B5EF4-FFF2-40B4-BE49-F238E27FC236}">
              <a16:creationId xmlns:a16="http://schemas.microsoft.com/office/drawing/2014/main" id="{9FAC3B22-7E8C-46A6-AF7A-973519D0EF25}"/>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53" name="テキスト ボックス 352">
          <a:extLst>
            <a:ext uri="{FF2B5EF4-FFF2-40B4-BE49-F238E27FC236}">
              <a16:creationId xmlns:a16="http://schemas.microsoft.com/office/drawing/2014/main" id="{00B27F85-3887-4864-8E4B-29DC128CE79C}"/>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54" name="テキスト ボックス 353">
          <a:extLst>
            <a:ext uri="{FF2B5EF4-FFF2-40B4-BE49-F238E27FC236}">
              <a16:creationId xmlns:a16="http://schemas.microsoft.com/office/drawing/2014/main" id="{97FB5483-5899-4B92-83B8-CC0E46ED22B9}"/>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55" name="テキスト ボックス 354">
          <a:extLst>
            <a:ext uri="{FF2B5EF4-FFF2-40B4-BE49-F238E27FC236}">
              <a16:creationId xmlns:a16="http://schemas.microsoft.com/office/drawing/2014/main" id="{7B9181C3-AAC8-4137-918E-7D07C98C03CF}"/>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56" name="テキスト ボックス 355">
          <a:extLst>
            <a:ext uri="{FF2B5EF4-FFF2-40B4-BE49-F238E27FC236}">
              <a16:creationId xmlns:a16="http://schemas.microsoft.com/office/drawing/2014/main" id="{677EBE1F-2F16-46F6-869A-7259F5F691E0}"/>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57" name="テキスト ボックス 356">
          <a:extLst>
            <a:ext uri="{FF2B5EF4-FFF2-40B4-BE49-F238E27FC236}">
              <a16:creationId xmlns:a16="http://schemas.microsoft.com/office/drawing/2014/main" id="{8C288E99-5144-4062-B870-849AA8DAE00A}"/>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58" name="テキスト ボックス 357">
          <a:extLst>
            <a:ext uri="{FF2B5EF4-FFF2-40B4-BE49-F238E27FC236}">
              <a16:creationId xmlns:a16="http://schemas.microsoft.com/office/drawing/2014/main" id="{2AF29EC2-E20D-41A1-924F-B91C6E24D04B}"/>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59" name="テキスト ボックス 358">
          <a:extLst>
            <a:ext uri="{FF2B5EF4-FFF2-40B4-BE49-F238E27FC236}">
              <a16:creationId xmlns:a16="http://schemas.microsoft.com/office/drawing/2014/main" id="{164A0B60-7497-4728-9B5E-9FA4794AB5FC}"/>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60" name="テキスト ボックス 359">
          <a:extLst>
            <a:ext uri="{FF2B5EF4-FFF2-40B4-BE49-F238E27FC236}">
              <a16:creationId xmlns:a16="http://schemas.microsoft.com/office/drawing/2014/main" id="{BB4ED03D-8A7B-4E42-A3C7-4868756FE61C}"/>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361" name="テキスト ボックス 360">
          <a:extLst>
            <a:ext uri="{FF2B5EF4-FFF2-40B4-BE49-F238E27FC236}">
              <a16:creationId xmlns:a16="http://schemas.microsoft.com/office/drawing/2014/main" id="{F7EC659D-3644-4146-B2BD-9F7580C2E387}"/>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62" name="テキスト ボックス 361">
          <a:extLst>
            <a:ext uri="{FF2B5EF4-FFF2-40B4-BE49-F238E27FC236}">
              <a16:creationId xmlns:a16="http://schemas.microsoft.com/office/drawing/2014/main" id="{FD4D9C3A-C7C7-46F9-B282-1B2DA520CAD1}"/>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63" name="テキスト ボックス 362">
          <a:extLst>
            <a:ext uri="{FF2B5EF4-FFF2-40B4-BE49-F238E27FC236}">
              <a16:creationId xmlns:a16="http://schemas.microsoft.com/office/drawing/2014/main" id="{5DF99B26-66D5-40C7-870C-85592ED5E914}"/>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64" name="テキスト ボックス 363">
          <a:extLst>
            <a:ext uri="{FF2B5EF4-FFF2-40B4-BE49-F238E27FC236}">
              <a16:creationId xmlns:a16="http://schemas.microsoft.com/office/drawing/2014/main" id="{F152D84B-2E3E-4FDF-AB69-3C343166BE3C}"/>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65" name="テキスト ボックス 364">
          <a:extLst>
            <a:ext uri="{FF2B5EF4-FFF2-40B4-BE49-F238E27FC236}">
              <a16:creationId xmlns:a16="http://schemas.microsoft.com/office/drawing/2014/main" id="{742EDA13-61FB-4606-81C0-0122D7826F6C}"/>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66" name="テキスト ボックス 365">
          <a:extLst>
            <a:ext uri="{FF2B5EF4-FFF2-40B4-BE49-F238E27FC236}">
              <a16:creationId xmlns:a16="http://schemas.microsoft.com/office/drawing/2014/main" id="{0E935466-D89E-44D5-9135-65D0E4E87695}"/>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67" name="テキスト ボックス 366">
          <a:extLst>
            <a:ext uri="{FF2B5EF4-FFF2-40B4-BE49-F238E27FC236}">
              <a16:creationId xmlns:a16="http://schemas.microsoft.com/office/drawing/2014/main" id="{B9751F8C-009D-4BF2-B326-91B86106D53F}"/>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68" name="テキスト ボックス 367">
          <a:extLst>
            <a:ext uri="{FF2B5EF4-FFF2-40B4-BE49-F238E27FC236}">
              <a16:creationId xmlns:a16="http://schemas.microsoft.com/office/drawing/2014/main" id="{27A6AFDA-3F4E-4FCB-8BC4-B86E694A5D25}"/>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69" name="テキスト ボックス 368">
          <a:extLst>
            <a:ext uri="{FF2B5EF4-FFF2-40B4-BE49-F238E27FC236}">
              <a16:creationId xmlns:a16="http://schemas.microsoft.com/office/drawing/2014/main" id="{52EBE600-174C-4555-92F8-A32AFB814668}"/>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70" name="テキスト ボックス 369">
          <a:extLst>
            <a:ext uri="{FF2B5EF4-FFF2-40B4-BE49-F238E27FC236}">
              <a16:creationId xmlns:a16="http://schemas.microsoft.com/office/drawing/2014/main" id="{EB5780A4-3C4B-4B35-A3B9-8B1934E856D6}"/>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71" name="テキスト ボックス 370">
          <a:extLst>
            <a:ext uri="{FF2B5EF4-FFF2-40B4-BE49-F238E27FC236}">
              <a16:creationId xmlns:a16="http://schemas.microsoft.com/office/drawing/2014/main" id="{55F13342-4DCB-4903-B069-3F2BE24669D6}"/>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72" name="テキスト ボックス 371">
          <a:extLst>
            <a:ext uri="{FF2B5EF4-FFF2-40B4-BE49-F238E27FC236}">
              <a16:creationId xmlns:a16="http://schemas.microsoft.com/office/drawing/2014/main" id="{E71448F0-BA3D-4969-91D9-16D74CC31689}"/>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373" name="テキスト ボックス 372">
          <a:extLst>
            <a:ext uri="{FF2B5EF4-FFF2-40B4-BE49-F238E27FC236}">
              <a16:creationId xmlns:a16="http://schemas.microsoft.com/office/drawing/2014/main" id="{657818AE-CF7D-472D-9A77-316EAC6B976E}"/>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374" name="テキスト ボックス 373">
          <a:extLst>
            <a:ext uri="{FF2B5EF4-FFF2-40B4-BE49-F238E27FC236}">
              <a16:creationId xmlns:a16="http://schemas.microsoft.com/office/drawing/2014/main" id="{7E638579-C2AC-4010-A170-92A2CAEFC2C2}"/>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375" name="テキスト ボックス 374">
          <a:extLst>
            <a:ext uri="{FF2B5EF4-FFF2-40B4-BE49-F238E27FC236}">
              <a16:creationId xmlns:a16="http://schemas.microsoft.com/office/drawing/2014/main" id="{4C3E18A2-58AE-4F03-89DD-AF86C2B550B2}"/>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376" name="テキスト ボックス 375">
          <a:extLst>
            <a:ext uri="{FF2B5EF4-FFF2-40B4-BE49-F238E27FC236}">
              <a16:creationId xmlns:a16="http://schemas.microsoft.com/office/drawing/2014/main" id="{24F1E949-904B-4246-B28A-B2DE5896A8DA}"/>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377" name="テキスト ボックス 376">
          <a:extLst>
            <a:ext uri="{FF2B5EF4-FFF2-40B4-BE49-F238E27FC236}">
              <a16:creationId xmlns:a16="http://schemas.microsoft.com/office/drawing/2014/main" id="{5381E789-0297-4E2B-9F5B-480918D15FB2}"/>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136</xdr:row>
      <xdr:rowOff>0</xdr:rowOff>
    </xdr:from>
    <xdr:ext cx="184731" cy="264560"/>
    <xdr:sp macro="" textlink="">
      <xdr:nvSpPr>
        <xdr:cNvPr id="378" name="テキスト ボックス 377">
          <a:extLst>
            <a:ext uri="{FF2B5EF4-FFF2-40B4-BE49-F238E27FC236}">
              <a16:creationId xmlns:a16="http://schemas.microsoft.com/office/drawing/2014/main" id="{EBDED922-52B9-439B-BE23-B1C899D3FEFD}"/>
            </a:ext>
          </a:extLst>
        </xdr:cNvPr>
        <xdr:cNvSpPr txBox="1"/>
      </xdr:nvSpPr>
      <xdr:spPr>
        <a:xfrm>
          <a:off x="970858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136</xdr:row>
      <xdr:rowOff>0</xdr:rowOff>
    </xdr:from>
    <xdr:ext cx="184731" cy="264560"/>
    <xdr:sp macro="" textlink="">
      <xdr:nvSpPr>
        <xdr:cNvPr id="379" name="テキスト ボックス 378">
          <a:extLst>
            <a:ext uri="{FF2B5EF4-FFF2-40B4-BE49-F238E27FC236}">
              <a16:creationId xmlns:a16="http://schemas.microsoft.com/office/drawing/2014/main" id="{572894DC-F9A8-48CE-8BAC-03615AB75177}"/>
            </a:ext>
          </a:extLst>
        </xdr:cNvPr>
        <xdr:cNvSpPr txBox="1"/>
      </xdr:nvSpPr>
      <xdr:spPr>
        <a:xfrm>
          <a:off x="839413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136</xdr:row>
      <xdr:rowOff>0</xdr:rowOff>
    </xdr:from>
    <xdr:ext cx="184731" cy="264560"/>
    <xdr:sp macro="" textlink="">
      <xdr:nvSpPr>
        <xdr:cNvPr id="380" name="テキスト ボックス 379">
          <a:extLst>
            <a:ext uri="{FF2B5EF4-FFF2-40B4-BE49-F238E27FC236}">
              <a16:creationId xmlns:a16="http://schemas.microsoft.com/office/drawing/2014/main" id="{674DAE86-B98C-4DB2-A22A-32DCD8CFFD10}"/>
            </a:ext>
          </a:extLst>
        </xdr:cNvPr>
        <xdr:cNvSpPr txBox="1"/>
      </xdr:nvSpPr>
      <xdr:spPr>
        <a:xfrm>
          <a:off x="970858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136</xdr:row>
      <xdr:rowOff>0</xdr:rowOff>
    </xdr:from>
    <xdr:ext cx="184731" cy="264560"/>
    <xdr:sp macro="" textlink="">
      <xdr:nvSpPr>
        <xdr:cNvPr id="381" name="テキスト ボックス 380">
          <a:extLst>
            <a:ext uri="{FF2B5EF4-FFF2-40B4-BE49-F238E27FC236}">
              <a16:creationId xmlns:a16="http://schemas.microsoft.com/office/drawing/2014/main" id="{1C1C272C-1C9E-4137-9974-61EC1A1E1D89}"/>
            </a:ext>
          </a:extLst>
        </xdr:cNvPr>
        <xdr:cNvSpPr txBox="1"/>
      </xdr:nvSpPr>
      <xdr:spPr>
        <a:xfrm>
          <a:off x="839413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382" name="テキスト ボックス 381">
          <a:extLst>
            <a:ext uri="{FF2B5EF4-FFF2-40B4-BE49-F238E27FC236}">
              <a16:creationId xmlns:a16="http://schemas.microsoft.com/office/drawing/2014/main" id="{C5244FB1-B920-4DB0-BD0F-D66952268E73}"/>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383" name="テキスト ボックス 382">
          <a:extLst>
            <a:ext uri="{FF2B5EF4-FFF2-40B4-BE49-F238E27FC236}">
              <a16:creationId xmlns:a16="http://schemas.microsoft.com/office/drawing/2014/main" id="{E7A9D66D-0EE7-467F-A584-C7B8D3B9DDD7}"/>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384" name="テキスト ボックス 383">
          <a:extLst>
            <a:ext uri="{FF2B5EF4-FFF2-40B4-BE49-F238E27FC236}">
              <a16:creationId xmlns:a16="http://schemas.microsoft.com/office/drawing/2014/main" id="{F63736FD-5BDB-448C-9FE2-BFDA3B92CAA6}"/>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385" name="テキスト ボックス 384">
          <a:extLst>
            <a:ext uri="{FF2B5EF4-FFF2-40B4-BE49-F238E27FC236}">
              <a16:creationId xmlns:a16="http://schemas.microsoft.com/office/drawing/2014/main" id="{1A8BC961-E863-471C-B37F-D729B71D82D2}"/>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386" name="テキスト ボックス 385">
          <a:extLst>
            <a:ext uri="{FF2B5EF4-FFF2-40B4-BE49-F238E27FC236}">
              <a16:creationId xmlns:a16="http://schemas.microsoft.com/office/drawing/2014/main" id="{55F506CF-5FFE-4F8C-8250-5D74585828CA}"/>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387" name="テキスト ボックス 386">
          <a:extLst>
            <a:ext uri="{FF2B5EF4-FFF2-40B4-BE49-F238E27FC236}">
              <a16:creationId xmlns:a16="http://schemas.microsoft.com/office/drawing/2014/main" id="{E2EA3ED3-C389-409E-942C-4DE680A63B6D}"/>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388" name="テキスト ボックス 387">
          <a:extLst>
            <a:ext uri="{FF2B5EF4-FFF2-40B4-BE49-F238E27FC236}">
              <a16:creationId xmlns:a16="http://schemas.microsoft.com/office/drawing/2014/main" id="{3EF9EEEF-FB5B-49AB-8D00-BB369A75A9D4}"/>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389" name="テキスト ボックス 388">
          <a:extLst>
            <a:ext uri="{FF2B5EF4-FFF2-40B4-BE49-F238E27FC236}">
              <a16:creationId xmlns:a16="http://schemas.microsoft.com/office/drawing/2014/main" id="{6EAB3FB4-A613-45A2-ACB1-70719F42C10E}"/>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390" name="テキスト ボックス 389">
          <a:extLst>
            <a:ext uri="{FF2B5EF4-FFF2-40B4-BE49-F238E27FC236}">
              <a16:creationId xmlns:a16="http://schemas.microsoft.com/office/drawing/2014/main" id="{465B1A6D-E979-4136-9B9D-95D943CB2BC3}"/>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391" name="テキスト ボックス 390">
          <a:extLst>
            <a:ext uri="{FF2B5EF4-FFF2-40B4-BE49-F238E27FC236}">
              <a16:creationId xmlns:a16="http://schemas.microsoft.com/office/drawing/2014/main" id="{8AB23F44-CE51-41EC-9E03-F6235FC5EDC7}"/>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392" name="テキスト ボックス 391">
          <a:extLst>
            <a:ext uri="{FF2B5EF4-FFF2-40B4-BE49-F238E27FC236}">
              <a16:creationId xmlns:a16="http://schemas.microsoft.com/office/drawing/2014/main" id="{F6BFB20B-E9CA-4C21-A611-03E3C9EF5E0B}"/>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393" name="テキスト ボックス 392">
          <a:extLst>
            <a:ext uri="{FF2B5EF4-FFF2-40B4-BE49-F238E27FC236}">
              <a16:creationId xmlns:a16="http://schemas.microsoft.com/office/drawing/2014/main" id="{0F4B05B4-06AD-40AC-AD64-EB186E18D07D}"/>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394" name="テキスト ボックス 393">
          <a:extLst>
            <a:ext uri="{FF2B5EF4-FFF2-40B4-BE49-F238E27FC236}">
              <a16:creationId xmlns:a16="http://schemas.microsoft.com/office/drawing/2014/main" id="{122A1700-BE08-45DB-9A1C-582625CD54CB}"/>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395" name="テキスト ボックス 394">
          <a:extLst>
            <a:ext uri="{FF2B5EF4-FFF2-40B4-BE49-F238E27FC236}">
              <a16:creationId xmlns:a16="http://schemas.microsoft.com/office/drawing/2014/main" id="{354D858C-849E-4CBC-87E4-7712842EEA23}"/>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396" name="テキスト ボックス 395">
          <a:extLst>
            <a:ext uri="{FF2B5EF4-FFF2-40B4-BE49-F238E27FC236}">
              <a16:creationId xmlns:a16="http://schemas.microsoft.com/office/drawing/2014/main" id="{B260D40D-C3AB-4E15-BA18-DD9F5ADFF114}"/>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397" name="テキスト ボックス 396">
          <a:extLst>
            <a:ext uri="{FF2B5EF4-FFF2-40B4-BE49-F238E27FC236}">
              <a16:creationId xmlns:a16="http://schemas.microsoft.com/office/drawing/2014/main" id="{44F099E6-0CC2-4CF6-8B95-96C9A6EBFA91}"/>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398" name="テキスト ボックス 397">
          <a:extLst>
            <a:ext uri="{FF2B5EF4-FFF2-40B4-BE49-F238E27FC236}">
              <a16:creationId xmlns:a16="http://schemas.microsoft.com/office/drawing/2014/main" id="{5CE1AB72-9754-41EE-8E32-D4E652F0EB07}"/>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399" name="テキスト ボックス 398">
          <a:extLst>
            <a:ext uri="{FF2B5EF4-FFF2-40B4-BE49-F238E27FC236}">
              <a16:creationId xmlns:a16="http://schemas.microsoft.com/office/drawing/2014/main" id="{78C007AC-5C14-45AB-99D2-21510701ABD9}"/>
            </a:ext>
          </a:extLst>
        </xdr:cNvPr>
        <xdr:cNvSpPr txBox="1"/>
      </xdr:nvSpPr>
      <xdr:spPr>
        <a:xfrm>
          <a:off x="839413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400" name="テキスト ボックス 399">
          <a:extLst>
            <a:ext uri="{FF2B5EF4-FFF2-40B4-BE49-F238E27FC236}">
              <a16:creationId xmlns:a16="http://schemas.microsoft.com/office/drawing/2014/main" id="{ADF03E6B-2C88-4F3C-B228-C6D5744D1B8F}"/>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401" name="テキスト ボックス 400">
          <a:extLst>
            <a:ext uri="{FF2B5EF4-FFF2-40B4-BE49-F238E27FC236}">
              <a16:creationId xmlns:a16="http://schemas.microsoft.com/office/drawing/2014/main" id="{51A810F1-C4BA-49FA-BCD1-6B66B16B90BB}"/>
            </a:ext>
          </a:extLst>
        </xdr:cNvPr>
        <xdr:cNvSpPr txBox="1"/>
      </xdr:nvSpPr>
      <xdr:spPr>
        <a:xfrm>
          <a:off x="839413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402" name="テキスト ボックス 401">
          <a:extLst>
            <a:ext uri="{FF2B5EF4-FFF2-40B4-BE49-F238E27FC236}">
              <a16:creationId xmlns:a16="http://schemas.microsoft.com/office/drawing/2014/main" id="{5C338C85-916F-4D32-B4D9-105443F92297}"/>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403" name="テキスト ボックス 402">
          <a:extLst>
            <a:ext uri="{FF2B5EF4-FFF2-40B4-BE49-F238E27FC236}">
              <a16:creationId xmlns:a16="http://schemas.microsoft.com/office/drawing/2014/main" id="{DB57CC6D-D87E-4739-B6D4-47BECD887BD9}"/>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404" name="テキスト ボックス 403">
          <a:extLst>
            <a:ext uri="{FF2B5EF4-FFF2-40B4-BE49-F238E27FC236}">
              <a16:creationId xmlns:a16="http://schemas.microsoft.com/office/drawing/2014/main" id="{0F949937-1BEB-460B-8443-2B122C33AFF1}"/>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405" name="テキスト ボックス 404">
          <a:extLst>
            <a:ext uri="{FF2B5EF4-FFF2-40B4-BE49-F238E27FC236}">
              <a16:creationId xmlns:a16="http://schemas.microsoft.com/office/drawing/2014/main" id="{9C8481AF-F20F-4F72-A804-0707DC50E770}"/>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406" name="テキスト ボックス 405">
          <a:extLst>
            <a:ext uri="{FF2B5EF4-FFF2-40B4-BE49-F238E27FC236}">
              <a16:creationId xmlns:a16="http://schemas.microsoft.com/office/drawing/2014/main" id="{351B8581-93BE-4860-B018-B92067243C8D}"/>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407" name="テキスト ボックス 406">
          <a:extLst>
            <a:ext uri="{FF2B5EF4-FFF2-40B4-BE49-F238E27FC236}">
              <a16:creationId xmlns:a16="http://schemas.microsoft.com/office/drawing/2014/main" id="{4CCD2AD8-CA0A-4B4F-A452-86A5C498338F}"/>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408" name="テキスト ボックス 407">
          <a:extLst>
            <a:ext uri="{FF2B5EF4-FFF2-40B4-BE49-F238E27FC236}">
              <a16:creationId xmlns:a16="http://schemas.microsoft.com/office/drawing/2014/main" id="{7D58D72A-5916-4BE1-98A5-AA5F5652BCEE}"/>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409" name="テキスト ボックス 408">
          <a:extLst>
            <a:ext uri="{FF2B5EF4-FFF2-40B4-BE49-F238E27FC236}">
              <a16:creationId xmlns:a16="http://schemas.microsoft.com/office/drawing/2014/main" id="{DA670B30-0677-425C-9260-4F9C86E9EE37}"/>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410" name="テキスト ボックス 409">
          <a:extLst>
            <a:ext uri="{FF2B5EF4-FFF2-40B4-BE49-F238E27FC236}">
              <a16:creationId xmlns:a16="http://schemas.microsoft.com/office/drawing/2014/main" id="{45E5FDBB-67F8-463E-BC84-F82C4FC862D0}"/>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411" name="テキスト ボックス 410">
          <a:extLst>
            <a:ext uri="{FF2B5EF4-FFF2-40B4-BE49-F238E27FC236}">
              <a16:creationId xmlns:a16="http://schemas.microsoft.com/office/drawing/2014/main" id="{2AF581D5-CF3D-48C9-BDF1-A30216987C0C}"/>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412" name="テキスト ボックス 411">
          <a:extLst>
            <a:ext uri="{FF2B5EF4-FFF2-40B4-BE49-F238E27FC236}">
              <a16:creationId xmlns:a16="http://schemas.microsoft.com/office/drawing/2014/main" id="{2709DC2D-5AD2-40B4-887B-487F7BA1C3C9}"/>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413" name="テキスト ボックス 412">
          <a:extLst>
            <a:ext uri="{FF2B5EF4-FFF2-40B4-BE49-F238E27FC236}">
              <a16:creationId xmlns:a16="http://schemas.microsoft.com/office/drawing/2014/main" id="{BC2DD5D0-A331-4ABB-80D8-404F30C8FAE2}"/>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414" name="テキスト ボックス 413">
          <a:extLst>
            <a:ext uri="{FF2B5EF4-FFF2-40B4-BE49-F238E27FC236}">
              <a16:creationId xmlns:a16="http://schemas.microsoft.com/office/drawing/2014/main" id="{94B8D6C7-01E5-4677-BF89-32CBD7F91324}"/>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415" name="テキスト ボックス 414">
          <a:extLst>
            <a:ext uri="{FF2B5EF4-FFF2-40B4-BE49-F238E27FC236}">
              <a16:creationId xmlns:a16="http://schemas.microsoft.com/office/drawing/2014/main" id="{4B383730-749A-41DF-9CE1-1C64E3CD1B10}"/>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416" name="テキスト ボックス 415">
          <a:extLst>
            <a:ext uri="{FF2B5EF4-FFF2-40B4-BE49-F238E27FC236}">
              <a16:creationId xmlns:a16="http://schemas.microsoft.com/office/drawing/2014/main" id="{4ECFD683-0D78-4776-AEA7-769720C8D367}"/>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417" name="テキスト ボックス 416">
          <a:extLst>
            <a:ext uri="{FF2B5EF4-FFF2-40B4-BE49-F238E27FC236}">
              <a16:creationId xmlns:a16="http://schemas.microsoft.com/office/drawing/2014/main" id="{680F4328-711F-4C9F-BD22-F8A29D3EF57F}"/>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418" name="テキスト ボックス 417">
          <a:extLst>
            <a:ext uri="{FF2B5EF4-FFF2-40B4-BE49-F238E27FC236}">
              <a16:creationId xmlns:a16="http://schemas.microsoft.com/office/drawing/2014/main" id="{63E710B6-07AB-4BC7-A87B-27CA265CCDE3}"/>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419" name="テキスト ボックス 418">
          <a:extLst>
            <a:ext uri="{FF2B5EF4-FFF2-40B4-BE49-F238E27FC236}">
              <a16:creationId xmlns:a16="http://schemas.microsoft.com/office/drawing/2014/main" id="{C64879EA-27B4-45A9-8DD3-4DEE687D61A8}"/>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420" name="テキスト ボックス 419">
          <a:extLst>
            <a:ext uri="{FF2B5EF4-FFF2-40B4-BE49-F238E27FC236}">
              <a16:creationId xmlns:a16="http://schemas.microsoft.com/office/drawing/2014/main" id="{45347B02-EB60-42C6-B7AF-1111600EA7BD}"/>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421" name="テキスト ボックス 420">
          <a:extLst>
            <a:ext uri="{FF2B5EF4-FFF2-40B4-BE49-F238E27FC236}">
              <a16:creationId xmlns:a16="http://schemas.microsoft.com/office/drawing/2014/main" id="{FA754530-6913-4C8C-A54B-E60609495F7F}"/>
            </a:ext>
          </a:extLst>
        </xdr:cNvPr>
        <xdr:cNvSpPr txBox="1"/>
      </xdr:nvSpPr>
      <xdr:spPr>
        <a:xfrm>
          <a:off x="970858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422" name="テキスト ボックス 421">
          <a:extLst>
            <a:ext uri="{FF2B5EF4-FFF2-40B4-BE49-F238E27FC236}">
              <a16:creationId xmlns:a16="http://schemas.microsoft.com/office/drawing/2014/main" id="{292FE573-C72C-4463-BB45-D9C0465259C7}"/>
            </a:ext>
          </a:extLst>
        </xdr:cNvPr>
        <xdr:cNvSpPr txBox="1"/>
      </xdr:nvSpPr>
      <xdr:spPr>
        <a:xfrm>
          <a:off x="83941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423" name="テキスト ボックス 422">
          <a:extLst>
            <a:ext uri="{FF2B5EF4-FFF2-40B4-BE49-F238E27FC236}">
              <a16:creationId xmlns:a16="http://schemas.microsoft.com/office/drawing/2014/main" id="{44FDCADB-672D-4473-9D14-7BBFBD0B772D}"/>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424" name="テキスト ボックス 423">
          <a:extLst>
            <a:ext uri="{FF2B5EF4-FFF2-40B4-BE49-F238E27FC236}">
              <a16:creationId xmlns:a16="http://schemas.microsoft.com/office/drawing/2014/main" id="{7398756F-7DF6-4002-93BE-27B67A448B14}"/>
            </a:ext>
          </a:extLst>
        </xdr:cNvPr>
        <xdr:cNvSpPr txBox="1"/>
      </xdr:nvSpPr>
      <xdr:spPr>
        <a:xfrm>
          <a:off x="970858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425" name="テキスト ボックス 424">
          <a:extLst>
            <a:ext uri="{FF2B5EF4-FFF2-40B4-BE49-F238E27FC236}">
              <a16:creationId xmlns:a16="http://schemas.microsoft.com/office/drawing/2014/main" id="{9BA38795-4BEC-4891-92E4-39DE872A29D6}"/>
            </a:ext>
          </a:extLst>
        </xdr:cNvPr>
        <xdr:cNvSpPr txBox="1"/>
      </xdr:nvSpPr>
      <xdr:spPr>
        <a:xfrm>
          <a:off x="83941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426" name="テキスト ボックス 425">
          <a:extLst>
            <a:ext uri="{FF2B5EF4-FFF2-40B4-BE49-F238E27FC236}">
              <a16:creationId xmlns:a16="http://schemas.microsoft.com/office/drawing/2014/main" id="{249D3F03-1709-4332-AFB8-D4D6E41BA320}"/>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427" name="テキスト ボックス 426">
          <a:extLst>
            <a:ext uri="{FF2B5EF4-FFF2-40B4-BE49-F238E27FC236}">
              <a16:creationId xmlns:a16="http://schemas.microsoft.com/office/drawing/2014/main" id="{15022D7A-7D44-4BA1-A643-444DE00515CF}"/>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428" name="テキスト ボックス 427">
          <a:extLst>
            <a:ext uri="{FF2B5EF4-FFF2-40B4-BE49-F238E27FC236}">
              <a16:creationId xmlns:a16="http://schemas.microsoft.com/office/drawing/2014/main" id="{6CABD928-A8AA-4A3A-98D2-66B305A861EA}"/>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429" name="テキスト ボックス 428">
          <a:extLst>
            <a:ext uri="{FF2B5EF4-FFF2-40B4-BE49-F238E27FC236}">
              <a16:creationId xmlns:a16="http://schemas.microsoft.com/office/drawing/2014/main" id="{25E6164E-44D6-4CFD-A31F-21E9CD32F7D3}"/>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430" name="テキスト ボックス 429">
          <a:extLst>
            <a:ext uri="{FF2B5EF4-FFF2-40B4-BE49-F238E27FC236}">
              <a16:creationId xmlns:a16="http://schemas.microsoft.com/office/drawing/2014/main" id="{9AF9426F-638E-4F85-9D7E-08631C0EAC79}"/>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431" name="テキスト ボックス 430">
          <a:extLst>
            <a:ext uri="{FF2B5EF4-FFF2-40B4-BE49-F238E27FC236}">
              <a16:creationId xmlns:a16="http://schemas.microsoft.com/office/drawing/2014/main" id="{05CB1DC8-A06F-4CA8-BA1B-A89E986EB936}"/>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432" name="テキスト ボックス 431">
          <a:extLst>
            <a:ext uri="{FF2B5EF4-FFF2-40B4-BE49-F238E27FC236}">
              <a16:creationId xmlns:a16="http://schemas.microsoft.com/office/drawing/2014/main" id="{5B900917-E245-4AFB-837E-827103561921}"/>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433" name="テキスト ボックス 432">
          <a:extLst>
            <a:ext uri="{FF2B5EF4-FFF2-40B4-BE49-F238E27FC236}">
              <a16:creationId xmlns:a16="http://schemas.microsoft.com/office/drawing/2014/main" id="{832A199A-169C-4EAE-8356-07D9D1C06839}"/>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434" name="テキスト ボックス 433">
          <a:extLst>
            <a:ext uri="{FF2B5EF4-FFF2-40B4-BE49-F238E27FC236}">
              <a16:creationId xmlns:a16="http://schemas.microsoft.com/office/drawing/2014/main" id="{DD730DCC-D60B-435D-9F36-4043B75ECE66}"/>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435" name="テキスト ボックス 434">
          <a:extLst>
            <a:ext uri="{FF2B5EF4-FFF2-40B4-BE49-F238E27FC236}">
              <a16:creationId xmlns:a16="http://schemas.microsoft.com/office/drawing/2014/main" id="{D1A03F45-B79E-4ED9-8F49-331DAEFE9FD1}"/>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436" name="テキスト ボックス 435">
          <a:extLst>
            <a:ext uri="{FF2B5EF4-FFF2-40B4-BE49-F238E27FC236}">
              <a16:creationId xmlns:a16="http://schemas.microsoft.com/office/drawing/2014/main" id="{C8B1BF5B-4A23-455F-A956-8BA19D0A76D9}"/>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437" name="テキスト ボックス 436">
          <a:extLst>
            <a:ext uri="{FF2B5EF4-FFF2-40B4-BE49-F238E27FC236}">
              <a16:creationId xmlns:a16="http://schemas.microsoft.com/office/drawing/2014/main" id="{CB99EE75-8384-4142-AD62-D51011480FDE}"/>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438" name="テキスト ボックス 437">
          <a:extLst>
            <a:ext uri="{FF2B5EF4-FFF2-40B4-BE49-F238E27FC236}">
              <a16:creationId xmlns:a16="http://schemas.microsoft.com/office/drawing/2014/main" id="{4F5F122A-8785-4E5F-9F81-A74A47335CC5}"/>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439" name="テキスト ボックス 438">
          <a:extLst>
            <a:ext uri="{FF2B5EF4-FFF2-40B4-BE49-F238E27FC236}">
              <a16:creationId xmlns:a16="http://schemas.microsoft.com/office/drawing/2014/main" id="{606096A3-798E-4184-96F1-1C8A4439E402}"/>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440" name="テキスト ボックス 439">
          <a:extLst>
            <a:ext uri="{FF2B5EF4-FFF2-40B4-BE49-F238E27FC236}">
              <a16:creationId xmlns:a16="http://schemas.microsoft.com/office/drawing/2014/main" id="{3F476D1B-A1AD-48D4-BB25-99F075DFFC0A}"/>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441" name="テキスト ボックス 440">
          <a:extLst>
            <a:ext uri="{FF2B5EF4-FFF2-40B4-BE49-F238E27FC236}">
              <a16:creationId xmlns:a16="http://schemas.microsoft.com/office/drawing/2014/main" id="{2A5BF662-E183-4F8E-8CF8-97ACAAC30516}"/>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442" name="テキスト ボックス 441">
          <a:extLst>
            <a:ext uri="{FF2B5EF4-FFF2-40B4-BE49-F238E27FC236}">
              <a16:creationId xmlns:a16="http://schemas.microsoft.com/office/drawing/2014/main" id="{9E2AD2F0-32DE-40DD-9DFB-B448601B0066}"/>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443" name="テキスト ボックス 442">
          <a:extLst>
            <a:ext uri="{FF2B5EF4-FFF2-40B4-BE49-F238E27FC236}">
              <a16:creationId xmlns:a16="http://schemas.microsoft.com/office/drawing/2014/main" id="{DD26057E-6190-41F6-93B0-99042C8ECA8B}"/>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444" name="テキスト ボックス 443">
          <a:extLst>
            <a:ext uri="{FF2B5EF4-FFF2-40B4-BE49-F238E27FC236}">
              <a16:creationId xmlns:a16="http://schemas.microsoft.com/office/drawing/2014/main" id="{F047B2D8-58E6-4675-934B-B36D0F3EE354}"/>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445" name="テキスト ボックス 444">
          <a:extLst>
            <a:ext uri="{FF2B5EF4-FFF2-40B4-BE49-F238E27FC236}">
              <a16:creationId xmlns:a16="http://schemas.microsoft.com/office/drawing/2014/main" id="{0C71038A-B620-4911-8310-17310DF256D8}"/>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446" name="テキスト ボックス 445">
          <a:extLst>
            <a:ext uri="{FF2B5EF4-FFF2-40B4-BE49-F238E27FC236}">
              <a16:creationId xmlns:a16="http://schemas.microsoft.com/office/drawing/2014/main" id="{E45DB379-2B6C-462D-B2CE-33BDCB5ECABD}"/>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447" name="テキスト ボックス 446">
          <a:extLst>
            <a:ext uri="{FF2B5EF4-FFF2-40B4-BE49-F238E27FC236}">
              <a16:creationId xmlns:a16="http://schemas.microsoft.com/office/drawing/2014/main" id="{091F577F-3900-4597-802B-51139C043933}"/>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448" name="テキスト ボックス 447">
          <a:extLst>
            <a:ext uri="{FF2B5EF4-FFF2-40B4-BE49-F238E27FC236}">
              <a16:creationId xmlns:a16="http://schemas.microsoft.com/office/drawing/2014/main" id="{9B59604D-7AEE-4ACD-B6EC-3C965876D442}"/>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449" name="テキスト ボックス 448">
          <a:extLst>
            <a:ext uri="{FF2B5EF4-FFF2-40B4-BE49-F238E27FC236}">
              <a16:creationId xmlns:a16="http://schemas.microsoft.com/office/drawing/2014/main" id="{A9195C8C-0BC7-40FA-897F-C8422F2DE97D}"/>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450" name="テキスト ボックス 449">
          <a:extLst>
            <a:ext uri="{FF2B5EF4-FFF2-40B4-BE49-F238E27FC236}">
              <a16:creationId xmlns:a16="http://schemas.microsoft.com/office/drawing/2014/main" id="{FB77BDFF-92C4-429E-AFB2-D160D4B2740F}"/>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451" name="テキスト ボックス 450">
          <a:extLst>
            <a:ext uri="{FF2B5EF4-FFF2-40B4-BE49-F238E27FC236}">
              <a16:creationId xmlns:a16="http://schemas.microsoft.com/office/drawing/2014/main" id="{7D370D42-17F9-4B04-A445-2442809CA323}"/>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452" name="テキスト ボックス 451">
          <a:extLst>
            <a:ext uri="{FF2B5EF4-FFF2-40B4-BE49-F238E27FC236}">
              <a16:creationId xmlns:a16="http://schemas.microsoft.com/office/drawing/2014/main" id="{1262ED43-F984-4D98-A59B-0825DE7B5066}"/>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453" name="テキスト ボックス 452">
          <a:extLst>
            <a:ext uri="{FF2B5EF4-FFF2-40B4-BE49-F238E27FC236}">
              <a16:creationId xmlns:a16="http://schemas.microsoft.com/office/drawing/2014/main" id="{C382F7A8-3420-4674-8706-16B4194A8AC7}"/>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454" name="テキスト ボックス 453">
          <a:extLst>
            <a:ext uri="{FF2B5EF4-FFF2-40B4-BE49-F238E27FC236}">
              <a16:creationId xmlns:a16="http://schemas.microsoft.com/office/drawing/2014/main" id="{E3EA49AB-BFC1-4525-A22D-CCFA9C61D725}"/>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455" name="テキスト ボックス 454">
          <a:extLst>
            <a:ext uri="{FF2B5EF4-FFF2-40B4-BE49-F238E27FC236}">
              <a16:creationId xmlns:a16="http://schemas.microsoft.com/office/drawing/2014/main" id="{FB7CDC61-C6AE-4503-A8EC-7811F557A321}"/>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456" name="テキスト ボックス 455">
          <a:extLst>
            <a:ext uri="{FF2B5EF4-FFF2-40B4-BE49-F238E27FC236}">
              <a16:creationId xmlns:a16="http://schemas.microsoft.com/office/drawing/2014/main" id="{B04B6A18-1563-42C6-A6D6-FE9AC40857C9}"/>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457" name="テキスト ボックス 456">
          <a:extLst>
            <a:ext uri="{FF2B5EF4-FFF2-40B4-BE49-F238E27FC236}">
              <a16:creationId xmlns:a16="http://schemas.microsoft.com/office/drawing/2014/main" id="{C584D5F2-63E0-4C68-B7CD-8DE317BE536C}"/>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458" name="テキスト ボックス 457">
          <a:extLst>
            <a:ext uri="{FF2B5EF4-FFF2-40B4-BE49-F238E27FC236}">
              <a16:creationId xmlns:a16="http://schemas.microsoft.com/office/drawing/2014/main" id="{C46D0806-3EF7-441C-B96F-C37DA7C58AAF}"/>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459" name="テキスト ボックス 458">
          <a:extLst>
            <a:ext uri="{FF2B5EF4-FFF2-40B4-BE49-F238E27FC236}">
              <a16:creationId xmlns:a16="http://schemas.microsoft.com/office/drawing/2014/main" id="{221EB042-C4D3-466D-BED0-05746066B3AE}"/>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460" name="テキスト ボックス 459">
          <a:extLst>
            <a:ext uri="{FF2B5EF4-FFF2-40B4-BE49-F238E27FC236}">
              <a16:creationId xmlns:a16="http://schemas.microsoft.com/office/drawing/2014/main" id="{906228B7-13C7-484A-A8AF-AF6BCFBA028E}"/>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461" name="テキスト ボックス 460">
          <a:extLst>
            <a:ext uri="{FF2B5EF4-FFF2-40B4-BE49-F238E27FC236}">
              <a16:creationId xmlns:a16="http://schemas.microsoft.com/office/drawing/2014/main" id="{1B08D28E-9197-4CCD-860B-DB570E275FD4}"/>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462" name="テキスト ボックス 461">
          <a:extLst>
            <a:ext uri="{FF2B5EF4-FFF2-40B4-BE49-F238E27FC236}">
              <a16:creationId xmlns:a16="http://schemas.microsoft.com/office/drawing/2014/main" id="{EBB63E1F-E66D-4425-A78F-1235B589195C}"/>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463" name="テキスト ボックス 462">
          <a:extLst>
            <a:ext uri="{FF2B5EF4-FFF2-40B4-BE49-F238E27FC236}">
              <a16:creationId xmlns:a16="http://schemas.microsoft.com/office/drawing/2014/main" id="{92A1E8D2-BEB5-4D83-8E3F-DBAB000E41BE}"/>
            </a:ext>
          </a:extLst>
        </xdr:cNvPr>
        <xdr:cNvSpPr txBox="1"/>
      </xdr:nvSpPr>
      <xdr:spPr>
        <a:xfrm>
          <a:off x="970858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464" name="テキスト ボックス 463">
          <a:extLst>
            <a:ext uri="{FF2B5EF4-FFF2-40B4-BE49-F238E27FC236}">
              <a16:creationId xmlns:a16="http://schemas.microsoft.com/office/drawing/2014/main" id="{3ED5E79E-2EF1-48C8-A1D2-F9C6A905ACC5}"/>
            </a:ext>
          </a:extLst>
        </xdr:cNvPr>
        <xdr:cNvSpPr txBox="1"/>
      </xdr:nvSpPr>
      <xdr:spPr>
        <a:xfrm>
          <a:off x="83941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465" name="テキスト ボックス 464">
          <a:extLst>
            <a:ext uri="{FF2B5EF4-FFF2-40B4-BE49-F238E27FC236}">
              <a16:creationId xmlns:a16="http://schemas.microsoft.com/office/drawing/2014/main" id="{ECAE6532-5E07-4077-8543-F86794776A69}"/>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466" name="テキスト ボックス 465">
          <a:extLst>
            <a:ext uri="{FF2B5EF4-FFF2-40B4-BE49-F238E27FC236}">
              <a16:creationId xmlns:a16="http://schemas.microsoft.com/office/drawing/2014/main" id="{75D851D0-8263-4A6C-86C0-806958E8DA60}"/>
            </a:ext>
          </a:extLst>
        </xdr:cNvPr>
        <xdr:cNvSpPr txBox="1"/>
      </xdr:nvSpPr>
      <xdr:spPr>
        <a:xfrm>
          <a:off x="970858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467" name="テキスト ボックス 466">
          <a:extLst>
            <a:ext uri="{FF2B5EF4-FFF2-40B4-BE49-F238E27FC236}">
              <a16:creationId xmlns:a16="http://schemas.microsoft.com/office/drawing/2014/main" id="{56C9CB00-5303-4B25-AE29-40FFA42CAB4E}"/>
            </a:ext>
          </a:extLst>
        </xdr:cNvPr>
        <xdr:cNvSpPr txBox="1"/>
      </xdr:nvSpPr>
      <xdr:spPr>
        <a:xfrm>
          <a:off x="83941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468" name="テキスト ボックス 467">
          <a:extLst>
            <a:ext uri="{FF2B5EF4-FFF2-40B4-BE49-F238E27FC236}">
              <a16:creationId xmlns:a16="http://schemas.microsoft.com/office/drawing/2014/main" id="{E0B6D0DE-BFBA-410A-8EDE-1945B122AB54}"/>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469" name="テキスト ボックス 468">
          <a:extLst>
            <a:ext uri="{FF2B5EF4-FFF2-40B4-BE49-F238E27FC236}">
              <a16:creationId xmlns:a16="http://schemas.microsoft.com/office/drawing/2014/main" id="{979742B0-4EC4-43B7-9722-70438B50254D}"/>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470" name="テキスト ボックス 469">
          <a:extLst>
            <a:ext uri="{FF2B5EF4-FFF2-40B4-BE49-F238E27FC236}">
              <a16:creationId xmlns:a16="http://schemas.microsoft.com/office/drawing/2014/main" id="{168A5814-8CCB-435F-A403-1D8B4933A2A2}"/>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471" name="テキスト ボックス 470">
          <a:extLst>
            <a:ext uri="{FF2B5EF4-FFF2-40B4-BE49-F238E27FC236}">
              <a16:creationId xmlns:a16="http://schemas.microsoft.com/office/drawing/2014/main" id="{86AA36DC-CE1C-47D1-942B-E5D284CE6DD2}"/>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472" name="テキスト ボックス 471">
          <a:extLst>
            <a:ext uri="{FF2B5EF4-FFF2-40B4-BE49-F238E27FC236}">
              <a16:creationId xmlns:a16="http://schemas.microsoft.com/office/drawing/2014/main" id="{7127F7F1-7172-474B-9FCC-EDEF579D5A81}"/>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473" name="テキスト ボックス 472">
          <a:extLst>
            <a:ext uri="{FF2B5EF4-FFF2-40B4-BE49-F238E27FC236}">
              <a16:creationId xmlns:a16="http://schemas.microsoft.com/office/drawing/2014/main" id="{BCEB00A5-D645-4368-AFBF-0B67C926E879}"/>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474" name="テキスト ボックス 473">
          <a:extLst>
            <a:ext uri="{FF2B5EF4-FFF2-40B4-BE49-F238E27FC236}">
              <a16:creationId xmlns:a16="http://schemas.microsoft.com/office/drawing/2014/main" id="{273B55B7-0099-4EF0-920B-7434D15BB004}"/>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475" name="テキスト ボックス 474">
          <a:extLst>
            <a:ext uri="{FF2B5EF4-FFF2-40B4-BE49-F238E27FC236}">
              <a16:creationId xmlns:a16="http://schemas.microsoft.com/office/drawing/2014/main" id="{E46C9383-932C-4793-A43A-1E5D823377CA}"/>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476" name="テキスト ボックス 475">
          <a:extLst>
            <a:ext uri="{FF2B5EF4-FFF2-40B4-BE49-F238E27FC236}">
              <a16:creationId xmlns:a16="http://schemas.microsoft.com/office/drawing/2014/main" id="{6279EF6B-9BC8-4AD3-9D9C-69DE5E5DCFA2}"/>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477" name="テキスト ボックス 476">
          <a:extLst>
            <a:ext uri="{FF2B5EF4-FFF2-40B4-BE49-F238E27FC236}">
              <a16:creationId xmlns:a16="http://schemas.microsoft.com/office/drawing/2014/main" id="{3C324396-6257-4F4F-A357-5A063F5FA6F9}"/>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478" name="テキスト ボックス 477">
          <a:extLst>
            <a:ext uri="{FF2B5EF4-FFF2-40B4-BE49-F238E27FC236}">
              <a16:creationId xmlns:a16="http://schemas.microsoft.com/office/drawing/2014/main" id="{5C0E8CEA-2379-4EE0-B796-3E5C31E61ABA}"/>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479" name="テキスト ボックス 478">
          <a:extLst>
            <a:ext uri="{FF2B5EF4-FFF2-40B4-BE49-F238E27FC236}">
              <a16:creationId xmlns:a16="http://schemas.microsoft.com/office/drawing/2014/main" id="{B87DB7D1-1427-424B-8C9B-1B3454385EA2}"/>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480" name="テキスト ボックス 479">
          <a:extLst>
            <a:ext uri="{FF2B5EF4-FFF2-40B4-BE49-F238E27FC236}">
              <a16:creationId xmlns:a16="http://schemas.microsoft.com/office/drawing/2014/main" id="{63995B2E-D242-4395-B369-A133F579FA9B}"/>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481" name="テキスト ボックス 480">
          <a:extLst>
            <a:ext uri="{FF2B5EF4-FFF2-40B4-BE49-F238E27FC236}">
              <a16:creationId xmlns:a16="http://schemas.microsoft.com/office/drawing/2014/main" id="{FC95623E-6B38-420C-8030-C3AD152DEC6C}"/>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482" name="テキスト ボックス 481">
          <a:extLst>
            <a:ext uri="{FF2B5EF4-FFF2-40B4-BE49-F238E27FC236}">
              <a16:creationId xmlns:a16="http://schemas.microsoft.com/office/drawing/2014/main" id="{AC48C0E9-3F4B-4A76-BEF5-822575C89F66}"/>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483" name="テキスト ボックス 482">
          <a:extLst>
            <a:ext uri="{FF2B5EF4-FFF2-40B4-BE49-F238E27FC236}">
              <a16:creationId xmlns:a16="http://schemas.microsoft.com/office/drawing/2014/main" id="{0C7FC207-2A6A-491C-AC50-E238468C950B}"/>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484" name="テキスト ボックス 483">
          <a:extLst>
            <a:ext uri="{FF2B5EF4-FFF2-40B4-BE49-F238E27FC236}">
              <a16:creationId xmlns:a16="http://schemas.microsoft.com/office/drawing/2014/main" id="{39452935-4A37-4164-9665-D2C2B4BF8E04}"/>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485" name="テキスト ボックス 484">
          <a:extLst>
            <a:ext uri="{FF2B5EF4-FFF2-40B4-BE49-F238E27FC236}">
              <a16:creationId xmlns:a16="http://schemas.microsoft.com/office/drawing/2014/main" id="{0C2D4FC3-A64D-4EFE-B612-87D4F416D3DC}"/>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486" name="テキスト ボックス 485">
          <a:extLst>
            <a:ext uri="{FF2B5EF4-FFF2-40B4-BE49-F238E27FC236}">
              <a16:creationId xmlns:a16="http://schemas.microsoft.com/office/drawing/2014/main" id="{19314686-2BE7-406D-96B7-00F5569906BA}"/>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487" name="テキスト ボックス 486">
          <a:extLst>
            <a:ext uri="{FF2B5EF4-FFF2-40B4-BE49-F238E27FC236}">
              <a16:creationId xmlns:a16="http://schemas.microsoft.com/office/drawing/2014/main" id="{A4058B44-486C-4858-8358-4F067A860A89}"/>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488" name="テキスト ボックス 487">
          <a:extLst>
            <a:ext uri="{FF2B5EF4-FFF2-40B4-BE49-F238E27FC236}">
              <a16:creationId xmlns:a16="http://schemas.microsoft.com/office/drawing/2014/main" id="{AD37C4EA-C5F3-44A6-B5DB-D00A57D4E5A1}"/>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489" name="テキスト ボックス 488">
          <a:extLst>
            <a:ext uri="{FF2B5EF4-FFF2-40B4-BE49-F238E27FC236}">
              <a16:creationId xmlns:a16="http://schemas.microsoft.com/office/drawing/2014/main" id="{076514B2-33E0-4727-98B9-04D429A8FF2C}"/>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490" name="テキスト ボックス 489">
          <a:extLst>
            <a:ext uri="{FF2B5EF4-FFF2-40B4-BE49-F238E27FC236}">
              <a16:creationId xmlns:a16="http://schemas.microsoft.com/office/drawing/2014/main" id="{73095CED-1D8C-42CF-B133-C953CDBEC5A2}"/>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491" name="テキスト ボックス 490">
          <a:extLst>
            <a:ext uri="{FF2B5EF4-FFF2-40B4-BE49-F238E27FC236}">
              <a16:creationId xmlns:a16="http://schemas.microsoft.com/office/drawing/2014/main" id="{A65F5211-DD19-4C2D-A3F4-4172426A3184}"/>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492" name="テキスト ボックス 491">
          <a:extLst>
            <a:ext uri="{FF2B5EF4-FFF2-40B4-BE49-F238E27FC236}">
              <a16:creationId xmlns:a16="http://schemas.microsoft.com/office/drawing/2014/main" id="{A5AB31D1-67B5-4C6D-B159-27783D1C4C1B}"/>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493" name="テキスト ボックス 492">
          <a:extLst>
            <a:ext uri="{FF2B5EF4-FFF2-40B4-BE49-F238E27FC236}">
              <a16:creationId xmlns:a16="http://schemas.microsoft.com/office/drawing/2014/main" id="{FF860401-58AD-4350-AFB3-B98FE7005CB2}"/>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494" name="テキスト ボックス 493">
          <a:extLst>
            <a:ext uri="{FF2B5EF4-FFF2-40B4-BE49-F238E27FC236}">
              <a16:creationId xmlns:a16="http://schemas.microsoft.com/office/drawing/2014/main" id="{E637FBD1-2FF7-4D3C-81F1-840884ECA0BE}"/>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495" name="テキスト ボックス 494">
          <a:extLst>
            <a:ext uri="{FF2B5EF4-FFF2-40B4-BE49-F238E27FC236}">
              <a16:creationId xmlns:a16="http://schemas.microsoft.com/office/drawing/2014/main" id="{F84B6FB9-CDF8-472A-B307-767159A7FA20}"/>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496" name="テキスト ボックス 495">
          <a:extLst>
            <a:ext uri="{FF2B5EF4-FFF2-40B4-BE49-F238E27FC236}">
              <a16:creationId xmlns:a16="http://schemas.microsoft.com/office/drawing/2014/main" id="{DC080F96-F075-44D2-9E16-9573C2370E54}"/>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497" name="テキスト ボックス 496">
          <a:extLst>
            <a:ext uri="{FF2B5EF4-FFF2-40B4-BE49-F238E27FC236}">
              <a16:creationId xmlns:a16="http://schemas.microsoft.com/office/drawing/2014/main" id="{BF0C8456-02C0-4EA8-AA9A-44BBA4AB9B63}"/>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498" name="テキスト ボックス 497">
          <a:extLst>
            <a:ext uri="{FF2B5EF4-FFF2-40B4-BE49-F238E27FC236}">
              <a16:creationId xmlns:a16="http://schemas.microsoft.com/office/drawing/2014/main" id="{DFC3D485-98C1-40C1-A3EB-C8B500929D8F}"/>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499" name="テキスト ボックス 498">
          <a:extLst>
            <a:ext uri="{FF2B5EF4-FFF2-40B4-BE49-F238E27FC236}">
              <a16:creationId xmlns:a16="http://schemas.microsoft.com/office/drawing/2014/main" id="{46079BC4-142E-4C5D-8BCB-D6F3DCB35ABF}"/>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00" name="テキスト ボックス 499">
          <a:extLst>
            <a:ext uri="{FF2B5EF4-FFF2-40B4-BE49-F238E27FC236}">
              <a16:creationId xmlns:a16="http://schemas.microsoft.com/office/drawing/2014/main" id="{E987B6E8-007A-4A20-916D-31E83BC192D7}"/>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01" name="テキスト ボックス 500">
          <a:extLst>
            <a:ext uri="{FF2B5EF4-FFF2-40B4-BE49-F238E27FC236}">
              <a16:creationId xmlns:a16="http://schemas.microsoft.com/office/drawing/2014/main" id="{B5A1D96C-1E1E-461D-B7C7-329FFF3B3BC4}"/>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02" name="テキスト ボックス 501">
          <a:extLst>
            <a:ext uri="{FF2B5EF4-FFF2-40B4-BE49-F238E27FC236}">
              <a16:creationId xmlns:a16="http://schemas.microsoft.com/office/drawing/2014/main" id="{ACC8346B-6831-4F70-BD1E-F40F38702163}"/>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03" name="テキスト ボックス 502">
          <a:extLst>
            <a:ext uri="{FF2B5EF4-FFF2-40B4-BE49-F238E27FC236}">
              <a16:creationId xmlns:a16="http://schemas.microsoft.com/office/drawing/2014/main" id="{F80B1CD5-75EB-4619-829D-E06FE306347F}"/>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04" name="テキスト ボックス 503">
          <a:extLst>
            <a:ext uri="{FF2B5EF4-FFF2-40B4-BE49-F238E27FC236}">
              <a16:creationId xmlns:a16="http://schemas.microsoft.com/office/drawing/2014/main" id="{E7F0EC6C-C3B3-4F06-89F4-75AF1FC5B52C}"/>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05" name="テキスト ボックス 504">
          <a:extLst>
            <a:ext uri="{FF2B5EF4-FFF2-40B4-BE49-F238E27FC236}">
              <a16:creationId xmlns:a16="http://schemas.microsoft.com/office/drawing/2014/main" id="{8629072F-E4EB-46D2-B29C-63121C3869D1}"/>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506" name="テキスト ボックス 505">
          <a:extLst>
            <a:ext uri="{FF2B5EF4-FFF2-40B4-BE49-F238E27FC236}">
              <a16:creationId xmlns:a16="http://schemas.microsoft.com/office/drawing/2014/main" id="{AD823EDB-CB0F-4CB4-A63F-73A0F5FDCC3D}"/>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507" name="テキスト ボックス 506">
          <a:extLst>
            <a:ext uri="{FF2B5EF4-FFF2-40B4-BE49-F238E27FC236}">
              <a16:creationId xmlns:a16="http://schemas.microsoft.com/office/drawing/2014/main" id="{9B7118DC-F743-47F3-A4AB-E9D534816923}"/>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508" name="テキスト ボックス 507">
          <a:extLst>
            <a:ext uri="{FF2B5EF4-FFF2-40B4-BE49-F238E27FC236}">
              <a16:creationId xmlns:a16="http://schemas.microsoft.com/office/drawing/2014/main" id="{389799B9-7C2A-448C-8BB6-B566E5690ECA}"/>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509" name="テキスト ボックス 508">
          <a:extLst>
            <a:ext uri="{FF2B5EF4-FFF2-40B4-BE49-F238E27FC236}">
              <a16:creationId xmlns:a16="http://schemas.microsoft.com/office/drawing/2014/main" id="{F2E6A004-7B49-45FB-9F21-FBDA5CE0D9F1}"/>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10" name="テキスト ボックス 509">
          <a:extLst>
            <a:ext uri="{FF2B5EF4-FFF2-40B4-BE49-F238E27FC236}">
              <a16:creationId xmlns:a16="http://schemas.microsoft.com/office/drawing/2014/main" id="{E9DAADDD-669E-426E-88B1-E2624D95090D}"/>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11" name="テキスト ボックス 510">
          <a:extLst>
            <a:ext uri="{FF2B5EF4-FFF2-40B4-BE49-F238E27FC236}">
              <a16:creationId xmlns:a16="http://schemas.microsoft.com/office/drawing/2014/main" id="{B7D672D9-772B-4FEC-9B1E-31FEEC84B1E4}"/>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12" name="テキスト ボックス 511">
          <a:extLst>
            <a:ext uri="{FF2B5EF4-FFF2-40B4-BE49-F238E27FC236}">
              <a16:creationId xmlns:a16="http://schemas.microsoft.com/office/drawing/2014/main" id="{7F85DBFE-28B4-4401-A1D4-0F43B9652BF5}"/>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13" name="テキスト ボックス 512">
          <a:extLst>
            <a:ext uri="{FF2B5EF4-FFF2-40B4-BE49-F238E27FC236}">
              <a16:creationId xmlns:a16="http://schemas.microsoft.com/office/drawing/2014/main" id="{9EF5C22C-31F8-4ABF-9A4D-0E03AF526863}"/>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14" name="テキスト ボックス 513">
          <a:extLst>
            <a:ext uri="{FF2B5EF4-FFF2-40B4-BE49-F238E27FC236}">
              <a16:creationId xmlns:a16="http://schemas.microsoft.com/office/drawing/2014/main" id="{A8EF0178-D1EA-4EEC-A38D-8D1A9B259716}"/>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15" name="テキスト ボックス 514">
          <a:extLst>
            <a:ext uri="{FF2B5EF4-FFF2-40B4-BE49-F238E27FC236}">
              <a16:creationId xmlns:a16="http://schemas.microsoft.com/office/drawing/2014/main" id="{324CBCC3-EEBA-4FFC-A862-937993242952}"/>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16" name="テキスト ボックス 515">
          <a:extLst>
            <a:ext uri="{FF2B5EF4-FFF2-40B4-BE49-F238E27FC236}">
              <a16:creationId xmlns:a16="http://schemas.microsoft.com/office/drawing/2014/main" id="{3630224B-9939-47F9-9E13-B75EA0BA3F58}"/>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17" name="テキスト ボックス 516">
          <a:extLst>
            <a:ext uri="{FF2B5EF4-FFF2-40B4-BE49-F238E27FC236}">
              <a16:creationId xmlns:a16="http://schemas.microsoft.com/office/drawing/2014/main" id="{EFC9F920-17EF-45BC-9FAE-7233EE828A56}"/>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18" name="テキスト ボックス 517">
          <a:extLst>
            <a:ext uri="{FF2B5EF4-FFF2-40B4-BE49-F238E27FC236}">
              <a16:creationId xmlns:a16="http://schemas.microsoft.com/office/drawing/2014/main" id="{22BD4284-CABA-4271-B7B9-8D86F9024226}"/>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19" name="テキスト ボックス 518">
          <a:extLst>
            <a:ext uri="{FF2B5EF4-FFF2-40B4-BE49-F238E27FC236}">
              <a16:creationId xmlns:a16="http://schemas.microsoft.com/office/drawing/2014/main" id="{A024D68F-2C19-471A-9753-019F989834EE}"/>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20" name="テキスト ボックス 519">
          <a:extLst>
            <a:ext uri="{FF2B5EF4-FFF2-40B4-BE49-F238E27FC236}">
              <a16:creationId xmlns:a16="http://schemas.microsoft.com/office/drawing/2014/main" id="{7E6B2000-8466-48F2-82C2-A339B43D623F}"/>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21" name="テキスト ボックス 520">
          <a:extLst>
            <a:ext uri="{FF2B5EF4-FFF2-40B4-BE49-F238E27FC236}">
              <a16:creationId xmlns:a16="http://schemas.microsoft.com/office/drawing/2014/main" id="{DF4642C3-EA7E-447E-95F1-88CBA5BE1793}"/>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522" name="テキスト ボックス 521">
          <a:extLst>
            <a:ext uri="{FF2B5EF4-FFF2-40B4-BE49-F238E27FC236}">
              <a16:creationId xmlns:a16="http://schemas.microsoft.com/office/drawing/2014/main" id="{F8AAA1B8-4AA0-4D7C-BBE7-D0BCEC1FC9AC}"/>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523" name="テキスト ボックス 522">
          <a:extLst>
            <a:ext uri="{FF2B5EF4-FFF2-40B4-BE49-F238E27FC236}">
              <a16:creationId xmlns:a16="http://schemas.microsoft.com/office/drawing/2014/main" id="{776C5512-708A-4ADB-869C-1B6EB1A51796}"/>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524" name="テキスト ボックス 523">
          <a:extLst>
            <a:ext uri="{FF2B5EF4-FFF2-40B4-BE49-F238E27FC236}">
              <a16:creationId xmlns:a16="http://schemas.microsoft.com/office/drawing/2014/main" id="{0DFB58D6-857E-4FE1-A51C-B2DAB8B9739C}"/>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525" name="テキスト ボックス 524">
          <a:extLst>
            <a:ext uri="{FF2B5EF4-FFF2-40B4-BE49-F238E27FC236}">
              <a16:creationId xmlns:a16="http://schemas.microsoft.com/office/drawing/2014/main" id="{1017D2F4-8BAE-4395-9A30-53623A8594C6}"/>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526" name="テキスト ボックス 525">
          <a:extLst>
            <a:ext uri="{FF2B5EF4-FFF2-40B4-BE49-F238E27FC236}">
              <a16:creationId xmlns:a16="http://schemas.microsoft.com/office/drawing/2014/main" id="{804B7C73-1CB9-498F-8FD4-277472E028DD}"/>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527" name="テキスト ボックス 526">
          <a:extLst>
            <a:ext uri="{FF2B5EF4-FFF2-40B4-BE49-F238E27FC236}">
              <a16:creationId xmlns:a16="http://schemas.microsoft.com/office/drawing/2014/main" id="{23D16F5F-1D41-4951-8146-AA8086E7CB76}"/>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528" name="テキスト ボックス 527">
          <a:extLst>
            <a:ext uri="{FF2B5EF4-FFF2-40B4-BE49-F238E27FC236}">
              <a16:creationId xmlns:a16="http://schemas.microsoft.com/office/drawing/2014/main" id="{F56C50C1-51D0-46D9-A8A4-E8EDE2B0B9F9}"/>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529" name="テキスト ボックス 528">
          <a:extLst>
            <a:ext uri="{FF2B5EF4-FFF2-40B4-BE49-F238E27FC236}">
              <a16:creationId xmlns:a16="http://schemas.microsoft.com/office/drawing/2014/main" id="{8083BE50-9744-4F5E-B7B0-FCD098F7E538}"/>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530" name="テキスト ボックス 529">
          <a:extLst>
            <a:ext uri="{FF2B5EF4-FFF2-40B4-BE49-F238E27FC236}">
              <a16:creationId xmlns:a16="http://schemas.microsoft.com/office/drawing/2014/main" id="{06FF1E8E-A752-4F30-BA48-CDD04906E029}"/>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531" name="テキスト ボックス 530">
          <a:extLst>
            <a:ext uri="{FF2B5EF4-FFF2-40B4-BE49-F238E27FC236}">
              <a16:creationId xmlns:a16="http://schemas.microsoft.com/office/drawing/2014/main" id="{CF8A2EFE-C55A-4208-9763-7EC0092AFA04}"/>
            </a:ext>
          </a:extLst>
        </xdr:cNvPr>
        <xdr:cNvSpPr txBox="1"/>
      </xdr:nvSpPr>
      <xdr:spPr>
        <a:xfrm>
          <a:off x="839413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532" name="テキスト ボックス 531">
          <a:extLst>
            <a:ext uri="{FF2B5EF4-FFF2-40B4-BE49-F238E27FC236}">
              <a16:creationId xmlns:a16="http://schemas.microsoft.com/office/drawing/2014/main" id="{DE2FCA33-C687-4846-9319-A15DC9180BF5}"/>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533" name="テキスト ボックス 532">
          <a:extLst>
            <a:ext uri="{FF2B5EF4-FFF2-40B4-BE49-F238E27FC236}">
              <a16:creationId xmlns:a16="http://schemas.microsoft.com/office/drawing/2014/main" id="{40AE8B38-3D5F-4492-AF83-C06523AAA7F9}"/>
            </a:ext>
          </a:extLst>
        </xdr:cNvPr>
        <xdr:cNvSpPr txBox="1"/>
      </xdr:nvSpPr>
      <xdr:spPr>
        <a:xfrm>
          <a:off x="839413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534" name="テキスト ボックス 533">
          <a:extLst>
            <a:ext uri="{FF2B5EF4-FFF2-40B4-BE49-F238E27FC236}">
              <a16:creationId xmlns:a16="http://schemas.microsoft.com/office/drawing/2014/main" id="{059D3262-0C21-4F90-8E7A-0D96126F23ED}"/>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535" name="テキスト ボックス 534">
          <a:extLst>
            <a:ext uri="{FF2B5EF4-FFF2-40B4-BE49-F238E27FC236}">
              <a16:creationId xmlns:a16="http://schemas.microsoft.com/office/drawing/2014/main" id="{48C3140C-A5FE-4E8E-BD20-60B6803FA633}"/>
            </a:ext>
          </a:extLst>
        </xdr:cNvPr>
        <xdr:cNvSpPr txBox="1"/>
      </xdr:nvSpPr>
      <xdr:spPr>
        <a:xfrm>
          <a:off x="839413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536" name="テキスト ボックス 535">
          <a:extLst>
            <a:ext uri="{FF2B5EF4-FFF2-40B4-BE49-F238E27FC236}">
              <a16:creationId xmlns:a16="http://schemas.microsoft.com/office/drawing/2014/main" id="{870A0AF3-4008-469D-B6C4-914F8F17414A}"/>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537" name="テキスト ボックス 536">
          <a:extLst>
            <a:ext uri="{FF2B5EF4-FFF2-40B4-BE49-F238E27FC236}">
              <a16:creationId xmlns:a16="http://schemas.microsoft.com/office/drawing/2014/main" id="{221905C8-B2C8-4C2C-9B1E-B8A18F7EB4CE}"/>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538" name="テキスト ボックス 537">
          <a:extLst>
            <a:ext uri="{FF2B5EF4-FFF2-40B4-BE49-F238E27FC236}">
              <a16:creationId xmlns:a16="http://schemas.microsoft.com/office/drawing/2014/main" id="{9D4029D5-BAC7-45D4-B487-2374540892C5}"/>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539" name="テキスト ボックス 538">
          <a:extLst>
            <a:ext uri="{FF2B5EF4-FFF2-40B4-BE49-F238E27FC236}">
              <a16:creationId xmlns:a16="http://schemas.microsoft.com/office/drawing/2014/main" id="{D857F703-3AB9-4031-8E4A-FFD2F187E9A0}"/>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540" name="テキスト ボックス 539">
          <a:extLst>
            <a:ext uri="{FF2B5EF4-FFF2-40B4-BE49-F238E27FC236}">
              <a16:creationId xmlns:a16="http://schemas.microsoft.com/office/drawing/2014/main" id="{9786DB79-3AB8-4AD6-993A-82883AC7B5DE}"/>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136</xdr:row>
      <xdr:rowOff>0</xdr:rowOff>
    </xdr:from>
    <xdr:ext cx="184731" cy="264560"/>
    <xdr:sp macro="" textlink="">
      <xdr:nvSpPr>
        <xdr:cNvPr id="541" name="テキスト ボックス 540">
          <a:extLst>
            <a:ext uri="{FF2B5EF4-FFF2-40B4-BE49-F238E27FC236}">
              <a16:creationId xmlns:a16="http://schemas.microsoft.com/office/drawing/2014/main" id="{264BC9A7-A0FD-4799-92BF-A79014491653}"/>
            </a:ext>
          </a:extLst>
        </xdr:cNvPr>
        <xdr:cNvSpPr txBox="1"/>
      </xdr:nvSpPr>
      <xdr:spPr>
        <a:xfrm>
          <a:off x="970858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136</xdr:row>
      <xdr:rowOff>0</xdr:rowOff>
    </xdr:from>
    <xdr:ext cx="184731" cy="264560"/>
    <xdr:sp macro="" textlink="">
      <xdr:nvSpPr>
        <xdr:cNvPr id="542" name="テキスト ボックス 541">
          <a:extLst>
            <a:ext uri="{FF2B5EF4-FFF2-40B4-BE49-F238E27FC236}">
              <a16:creationId xmlns:a16="http://schemas.microsoft.com/office/drawing/2014/main" id="{C2AA77CC-6A71-49F2-9DA8-5E219C49E504}"/>
            </a:ext>
          </a:extLst>
        </xdr:cNvPr>
        <xdr:cNvSpPr txBox="1"/>
      </xdr:nvSpPr>
      <xdr:spPr>
        <a:xfrm>
          <a:off x="839413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136</xdr:row>
      <xdr:rowOff>0</xdr:rowOff>
    </xdr:from>
    <xdr:ext cx="184731" cy="264560"/>
    <xdr:sp macro="" textlink="">
      <xdr:nvSpPr>
        <xdr:cNvPr id="543" name="テキスト ボックス 542">
          <a:extLst>
            <a:ext uri="{FF2B5EF4-FFF2-40B4-BE49-F238E27FC236}">
              <a16:creationId xmlns:a16="http://schemas.microsoft.com/office/drawing/2014/main" id="{850A1C20-20B0-4092-ADE1-2B9CC4988987}"/>
            </a:ext>
          </a:extLst>
        </xdr:cNvPr>
        <xdr:cNvSpPr txBox="1"/>
      </xdr:nvSpPr>
      <xdr:spPr>
        <a:xfrm>
          <a:off x="970858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136</xdr:row>
      <xdr:rowOff>0</xdr:rowOff>
    </xdr:from>
    <xdr:ext cx="184731" cy="264560"/>
    <xdr:sp macro="" textlink="">
      <xdr:nvSpPr>
        <xdr:cNvPr id="544" name="テキスト ボックス 543">
          <a:extLst>
            <a:ext uri="{FF2B5EF4-FFF2-40B4-BE49-F238E27FC236}">
              <a16:creationId xmlns:a16="http://schemas.microsoft.com/office/drawing/2014/main" id="{D6AF5125-B3B4-4F78-BC87-B94A4AFCD418}"/>
            </a:ext>
          </a:extLst>
        </xdr:cNvPr>
        <xdr:cNvSpPr txBox="1"/>
      </xdr:nvSpPr>
      <xdr:spPr>
        <a:xfrm>
          <a:off x="839413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45" name="テキスト ボックス 544">
          <a:extLst>
            <a:ext uri="{FF2B5EF4-FFF2-40B4-BE49-F238E27FC236}">
              <a16:creationId xmlns:a16="http://schemas.microsoft.com/office/drawing/2014/main" id="{AC5C6B60-14BF-430C-9B17-490BB90362D1}"/>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46" name="テキスト ボックス 545">
          <a:extLst>
            <a:ext uri="{FF2B5EF4-FFF2-40B4-BE49-F238E27FC236}">
              <a16:creationId xmlns:a16="http://schemas.microsoft.com/office/drawing/2014/main" id="{A3E94E42-D2A0-4A95-B5F2-A6279B5423FC}"/>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47" name="テキスト ボックス 546">
          <a:extLst>
            <a:ext uri="{FF2B5EF4-FFF2-40B4-BE49-F238E27FC236}">
              <a16:creationId xmlns:a16="http://schemas.microsoft.com/office/drawing/2014/main" id="{B234F550-2C18-4B80-8D25-D9CF778DACF6}"/>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48" name="テキスト ボックス 547">
          <a:extLst>
            <a:ext uri="{FF2B5EF4-FFF2-40B4-BE49-F238E27FC236}">
              <a16:creationId xmlns:a16="http://schemas.microsoft.com/office/drawing/2014/main" id="{216C850C-4D62-49AD-A385-101D8F45CBE9}"/>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49" name="テキスト ボックス 548">
          <a:extLst>
            <a:ext uri="{FF2B5EF4-FFF2-40B4-BE49-F238E27FC236}">
              <a16:creationId xmlns:a16="http://schemas.microsoft.com/office/drawing/2014/main" id="{9D443C34-2ED3-4189-833C-0A4468DF9E33}"/>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50" name="テキスト ボックス 549">
          <a:extLst>
            <a:ext uri="{FF2B5EF4-FFF2-40B4-BE49-F238E27FC236}">
              <a16:creationId xmlns:a16="http://schemas.microsoft.com/office/drawing/2014/main" id="{D8AE61EC-FAF6-46EE-8054-D22B6D030EDF}"/>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51" name="テキスト ボックス 550">
          <a:extLst>
            <a:ext uri="{FF2B5EF4-FFF2-40B4-BE49-F238E27FC236}">
              <a16:creationId xmlns:a16="http://schemas.microsoft.com/office/drawing/2014/main" id="{68D8D2BC-5DEE-42F4-9498-2A4FF33D5511}"/>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52" name="テキスト ボックス 551">
          <a:extLst>
            <a:ext uri="{FF2B5EF4-FFF2-40B4-BE49-F238E27FC236}">
              <a16:creationId xmlns:a16="http://schemas.microsoft.com/office/drawing/2014/main" id="{5625EA47-5D48-4857-B936-197448F2F521}"/>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553" name="テキスト ボックス 552">
          <a:extLst>
            <a:ext uri="{FF2B5EF4-FFF2-40B4-BE49-F238E27FC236}">
              <a16:creationId xmlns:a16="http://schemas.microsoft.com/office/drawing/2014/main" id="{C40BA70D-5ECE-4180-9BAE-04F777D7BD98}"/>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554" name="テキスト ボックス 553">
          <a:extLst>
            <a:ext uri="{FF2B5EF4-FFF2-40B4-BE49-F238E27FC236}">
              <a16:creationId xmlns:a16="http://schemas.microsoft.com/office/drawing/2014/main" id="{D42BD36F-6D8E-465F-930F-AC76A778A0B8}"/>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555" name="テキスト ボックス 554">
          <a:extLst>
            <a:ext uri="{FF2B5EF4-FFF2-40B4-BE49-F238E27FC236}">
              <a16:creationId xmlns:a16="http://schemas.microsoft.com/office/drawing/2014/main" id="{D8F0A4F6-F3D3-4A87-9B94-27CDB9D89C15}"/>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556" name="テキスト ボックス 555">
          <a:extLst>
            <a:ext uri="{FF2B5EF4-FFF2-40B4-BE49-F238E27FC236}">
              <a16:creationId xmlns:a16="http://schemas.microsoft.com/office/drawing/2014/main" id="{D4F0555B-FEED-49B4-B15E-35BB76EAC8B1}"/>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557" name="テキスト ボックス 556">
          <a:extLst>
            <a:ext uri="{FF2B5EF4-FFF2-40B4-BE49-F238E27FC236}">
              <a16:creationId xmlns:a16="http://schemas.microsoft.com/office/drawing/2014/main" id="{E5313E17-15D1-43CE-A3C8-827E3A77DC72}"/>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558" name="テキスト ボックス 557">
          <a:extLst>
            <a:ext uri="{FF2B5EF4-FFF2-40B4-BE49-F238E27FC236}">
              <a16:creationId xmlns:a16="http://schemas.microsoft.com/office/drawing/2014/main" id="{B2656745-38BD-425E-B89C-5A98BE690501}"/>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559" name="テキスト ボックス 558">
          <a:extLst>
            <a:ext uri="{FF2B5EF4-FFF2-40B4-BE49-F238E27FC236}">
              <a16:creationId xmlns:a16="http://schemas.microsoft.com/office/drawing/2014/main" id="{064DB140-0A2C-444A-ABD6-FEE81EE6FCF1}"/>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560" name="テキスト ボックス 559">
          <a:extLst>
            <a:ext uri="{FF2B5EF4-FFF2-40B4-BE49-F238E27FC236}">
              <a16:creationId xmlns:a16="http://schemas.microsoft.com/office/drawing/2014/main" id="{5708586D-BEF6-43A2-97B0-304AC9B3D107}"/>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561" name="テキスト ボックス 560">
          <a:extLst>
            <a:ext uri="{FF2B5EF4-FFF2-40B4-BE49-F238E27FC236}">
              <a16:creationId xmlns:a16="http://schemas.microsoft.com/office/drawing/2014/main" id="{38F52687-C12C-4773-ACF7-45B24489E662}"/>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562" name="テキスト ボックス 561">
          <a:extLst>
            <a:ext uri="{FF2B5EF4-FFF2-40B4-BE49-F238E27FC236}">
              <a16:creationId xmlns:a16="http://schemas.microsoft.com/office/drawing/2014/main" id="{12F36C85-CD10-4160-8AF5-9E30CC9F356C}"/>
            </a:ext>
          </a:extLst>
        </xdr:cNvPr>
        <xdr:cNvSpPr txBox="1"/>
      </xdr:nvSpPr>
      <xdr:spPr>
        <a:xfrm>
          <a:off x="839413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563" name="テキスト ボックス 562">
          <a:extLst>
            <a:ext uri="{FF2B5EF4-FFF2-40B4-BE49-F238E27FC236}">
              <a16:creationId xmlns:a16="http://schemas.microsoft.com/office/drawing/2014/main" id="{8B986E38-5754-4513-954D-62CE208DE8E7}"/>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564" name="テキスト ボックス 563">
          <a:extLst>
            <a:ext uri="{FF2B5EF4-FFF2-40B4-BE49-F238E27FC236}">
              <a16:creationId xmlns:a16="http://schemas.microsoft.com/office/drawing/2014/main" id="{8D475E2D-2BD2-41C7-A381-C222447962C4}"/>
            </a:ext>
          </a:extLst>
        </xdr:cNvPr>
        <xdr:cNvSpPr txBox="1"/>
      </xdr:nvSpPr>
      <xdr:spPr>
        <a:xfrm>
          <a:off x="839413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565" name="テキスト ボックス 564">
          <a:extLst>
            <a:ext uri="{FF2B5EF4-FFF2-40B4-BE49-F238E27FC236}">
              <a16:creationId xmlns:a16="http://schemas.microsoft.com/office/drawing/2014/main" id="{C3212D2A-F317-4FE8-96A9-92C818A0331D}"/>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566" name="テキスト ボックス 565">
          <a:extLst>
            <a:ext uri="{FF2B5EF4-FFF2-40B4-BE49-F238E27FC236}">
              <a16:creationId xmlns:a16="http://schemas.microsoft.com/office/drawing/2014/main" id="{05BFEF32-D73E-4EE5-8ADC-B66533F243FA}"/>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567" name="テキスト ボックス 566">
          <a:extLst>
            <a:ext uri="{FF2B5EF4-FFF2-40B4-BE49-F238E27FC236}">
              <a16:creationId xmlns:a16="http://schemas.microsoft.com/office/drawing/2014/main" id="{95629268-2876-43E0-BC4F-60AE481A88D3}"/>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568" name="テキスト ボックス 567">
          <a:extLst>
            <a:ext uri="{FF2B5EF4-FFF2-40B4-BE49-F238E27FC236}">
              <a16:creationId xmlns:a16="http://schemas.microsoft.com/office/drawing/2014/main" id="{5A46A97E-B546-4808-B94F-7910B526D631}"/>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69" name="テキスト ボックス 568">
          <a:extLst>
            <a:ext uri="{FF2B5EF4-FFF2-40B4-BE49-F238E27FC236}">
              <a16:creationId xmlns:a16="http://schemas.microsoft.com/office/drawing/2014/main" id="{A2D0DFF8-C740-4962-811B-EAEA5BEDF55A}"/>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70" name="テキスト ボックス 569">
          <a:extLst>
            <a:ext uri="{FF2B5EF4-FFF2-40B4-BE49-F238E27FC236}">
              <a16:creationId xmlns:a16="http://schemas.microsoft.com/office/drawing/2014/main" id="{A55980A7-BEFC-41CD-A0B4-65FB2636A17D}"/>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71" name="テキスト ボックス 570">
          <a:extLst>
            <a:ext uri="{FF2B5EF4-FFF2-40B4-BE49-F238E27FC236}">
              <a16:creationId xmlns:a16="http://schemas.microsoft.com/office/drawing/2014/main" id="{901EA387-0A7B-498F-A609-B9704CF3A579}"/>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72" name="テキスト ボックス 571">
          <a:extLst>
            <a:ext uri="{FF2B5EF4-FFF2-40B4-BE49-F238E27FC236}">
              <a16:creationId xmlns:a16="http://schemas.microsoft.com/office/drawing/2014/main" id="{21426958-FB27-438C-B0E0-C0B03AAC114C}"/>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573" name="テキスト ボックス 572">
          <a:extLst>
            <a:ext uri="{FF2B5EF4-FFF2-40B4-BE49-F238E27FC236}">
              <a16:creationId xmlns:a16="http://schemas.microsoft.com/office/drawing/2014/main" id="{F5450821-0AED-40F7-986F-91A9A4FB0956}"/>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574" name="テキスト ボックス 573">
          <a:extLst>
            <a:ext uri="{FF2B5EF4-FFF2-40B4-BE49-F238E27FC236}">
              <a16:creationId xmlns:a16="http://schemas.microsoft.com/office/drawing/2014/main" id="{9FEA88D2-DBC1-42AC-877D-0697A8DD47A0}"/>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575" name="テキスト ボックス 574">
          <a:extLst>
            <a:ext uri="{FF2B5EF4-FFF2-40B4-BE49-F238E27FC236}">
              <a16:creationId xmlns:a16="http://schemas.microsoft.com/office/drawing/2014/main" id="{841649B8-A848-4345-BDF4-662A03EDA577}"/>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576" name="テキスト ボックス 575">
          <a:extLst>
            <a:ext uri="{FF2B5EF4-FFF2-40B4-BE49-F238E27FC236}">
              <a16:creationId xmlns:a16="http://schemas.microsoft.com/office/drawing/2014/main" id="{A0E7EFB2-CDB1-4777-9BF4-690FE1792357}"/>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77" name="テキスト ボックス 576">
          <a:extLst>
            <a:ext uri="{FF2B5EF4-FFF2-40B4-BE49-F238E27FC236}">
              <a16:creationId xmlns:a16="http://schemas.microsoft.com/office/drawing/2014/main" id="{61763E45-931A-420F-9A05-B6A67B37F62B}"/>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78" name="テキスト ボックス 577">
          <a:extLst>
            <a:ext uri="{FF2B5EF4-FFF2-40B4-BE49-F238E27FC236}">
              <a16:creationId xmlns:a16="http://schemas.microsoft.com/office/drawing/2014/main" id="{77035569-82FA-47E2-80C1-967A7E913626}"/>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79" name="テキスト ボックス 578">
          <a:extLst>
            <a:ext uri="{FF2B5EF4-FFF2-40B4-BE49-F238E27FC236}">
              <a16:creationId xmlns:a16="http://schemas.microsoft.com/office/drawing/2014/main" id="{BF102CE3-5B90-4CC7-92D6-1E5E399420EB}"/>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80" name="テキスト ボックス 579">
          <a:extLst>
            <a:ext uri="{FF2B5EF4-FFF2-40B4-BE49-F238E27FC236}">
              <a16:creationId xmlns:a16="http://schemas.microsoft.com/office/drawing/2014/main" id="{4271E805-E0D2-454D-96EA-23E398371988}"/>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81" name="テキスト ボックス 580">
          <a:extLst>
            <a:ext uri="{FF2B5EF4-FFF2-40B4-BE49-F238E27FC236}">
              <a16:creationId xmlns:a16="http://schemas.microsoft.com/office/drawing/2014/main" id="{BD4808D2-A09B-4DE5-BE6E-12CA10D1A072}"/>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82" name="テキスト ボックス 581">
          <a:extLst>
            <a:ext uri="{FF2B5EF4-FFF2-40B4-BE49-F238E27FC236}">
              <a16:creationId xmlns:a16="http://schemas.microsoft.com/office/drawing/2014/main" id="{2CA50186-0E4D-4B24-88B0-77B973B2D1CC}"/>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83" name="テキスト ボックス 582">
          <a:extLst>
            <a:ext uri="{FF2B5EF4-FFF2-40B4-BE49-F238E27FC236}">
              <a16:creationId xmlns:a16="http://schemas.microsoft.com/office/drawing/2014/main" id="{DD1C3BC2-D9C0-4CE1-BBCA-ADC0BE1BBBC4}"/>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84" name="テキスト ボックス 583">
          <a:extLst>
            <a:ext uri="{FF2B5EF4-FFF2-40B4-BE49-F238E27FC236}">
              <a16:creationId xmlns:a16="http://schemas.microsoft.com/office/drawing/2014/main" id="{14D1D11E-C3F8-451F-B9A9-CF1649B59F0C}"/>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85" name="テキスト ボックス 584">
          <a:extLst>
            <a:ext uri="{FF2B5EF4-FFF2-40B4-BE49-F238E27FC236}">
              <a16:creationId xmlns:a16="http://schemas.microsoft.com/office/drawing/2014/main" id="{02B81D15-6C71-4FC5-8BAA-10D1194BEEB3}"/>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86" name="テキスト ボックス 585">
          <a:extLst>
            <a:ext uri="{FF2B5EF4-FFF2-40B4-BE49-F238E27FC236}">
              <a16:creationId xmlns:a16="http://schemas.microsoft.com/office/drawing/2014/main" id="{9D20CEF3-66AB-434D-A3F2-B9220723CC40}"/>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87" name="テキスト ボックス 586">
          <a:extLst>
            <a:ext uri="{FF2B5EF4-FFF2-40B4-BE49-F238E27FC236}">
              <a16:creationId xmlns:a16="http://schemas.microsoft.com/office/drawing/2014/main" id="{A70C2DC3-55E9-4513-BA76-651795F73C5A}"/>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88" name="テキスト ボックス 587">
          <a:extLst>
            <a:ext uri="{FF2B5EF4-FFF2-40B4-BE49-F238E27FC236}">
              <a16:creationId xmlns:a16="http://schemas.microsoft.com/office/drawing/2014/main" id="{F5BC5A3F-DDE6-4488-9CF0-F8C9E0399C87}"/>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89" name="テキスト ボックス 588">
          <a:extLst>
            <a:ext uri="{FF2B5EF4-FFF2-40B4-BE49-F238E27FC236}">
              <a16:creationId xmlns:a16="http://schemas.microsoft.com/office/drawing/2014/main" id="{5DD16070-5628-4ED1-9699-B95378096A1B}"/>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90" name="テキスト ボックス 589">
          <a:extLst>
            <a:ext uri="{FF2B5EF4-FFF2-40B4-BE49-F238E27FC236}">
              <a16:creationId xmlns:a16="http://schemas.microsoft.com/office/drawing/2014/main" id="{E0454E6A-37E0-4F66-830F-DE5F41D754E7}"/>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91" name="テキスト ボックス 590">
          <a:extLst>
            <a:ext uri="{FF2B5EF4-FFF2-40B4-BE49-F238E27FC236}">
              <a16:creationId xmlns:a16="http://schemas.microsoft.com/office/drawing/2014/main" id="{1CCD28E8-02E4-416C-8EA5-AF5919F5A17E}"/>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92" name="テキスト ボックス 591">
          <a:extLst>
            <a:ext uri="{FF2B5EF4-FFF2-40B4-BE49-F238E27FC236}">
              <a16:creationId xmlns:a16="http://schemas.microsoft.com/office/drawing/2014/main" id="{638DE8C2-F5FF-4925-BFD5-0426CA521038}"/>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593" name="テキスト ボックス 592">
          <a:extLst>
            <a:ext uri="{FF2B5EF4-FFF2-40B4-BE49-F238E27FC236}">
              <a16:creationId xmlns:a16="http://schemas.microsoft.com/office/drawing/2014/main" id="{63BA960F-99F2-49B1-B855-50B46BBFF147}"/>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594" name="テキスト ボックス 593">
          <a:extLst>
            <a:ext uri="{FF2B5EF4-FFF2-40B4-BE49-F238E27FC236}">
              <a16:creationId xmlns:a16="http://schemas.microsoft.com/office/drawing/2014/main" id="{E7FDFDE2-62B3-4822-B1A3-FD982361C2B2}"/>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595" name="テキスト ボックス 594">
          <a:extLst>
            <a:ext uri="{FF2B5EF4-FFF2-40B4-BE49-F238E27FC236}">
              <a16:creationId xmlns:a16="http://schemas.microsoft.com/office/drawing/2014/main" id="{C4E29EDB-69AC-4CE2-ABD9-E31C5E7693D9}"/>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596" name="テキスト ボックス 595">
          <a:extLst>
            <a:ext uri="{FF2B5EF4-FFF2-40B4-BE49-F238E27FC236}">
              <a16:creationId xmlns:a16="http://schemas.microsoft.com/office/drawing/2014/main" id="{8A20D249-66BF-4E2A-9F70-A45CF8EF95B1}"/>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97" name="テキスト ボックス 596">
          <a:extLst>
            <a:ext uri="{FF2B5EF4-FFF2-40B4-BE49-F238E27FC236}">
              <a16:creationId xmlns:a16="http://schemas.microsoft.com/office/drawing/2014/main" id="{59747A5C-B567-4454-9625-C68852DDC2FB}"/>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598" name="テキスト ボックス 597">
          <a:extLst>
            <a:ext uri="{FF2B5EF4-FFF2-40B4-BE49-F238E27FC236}">
              <a16:creationId xmlns:a16="http://schemas.microsoft.com/office/drawing/2014/main" id="{FE6830FE-5F11-4C51-884C-6E5D8E96FF52}"/>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599" name="テキスト ボックス 598">
          <a:extLst>
            <a:ext uri="{FF2B5EF4-FFF2-40B4-BE49-F238E27FC236}">
              <a16:creationId xmlns:a16="http://schemas.microsoft.com/office/drawing/2014/main" id="{786CFE17-FC2A-4F99-BEFF-286132708144}"/>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600" name="テキスト ボックス 599">
          <a:extLst>
            <a:ext uri="{FF2B5EF4-FFF2-40B4-BE49-F238E27FC236}">
              <a16:creationId xmlns:a16="http://schemas.microsoft.com/office/drawing/2014/main" id="{83DFB8B5-2841-4E37-88D1-741B49595E6A}"/>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601" name="テキスト ボックス 600">
          <a:extLst>
            <a:ext uri="{FF2B5EF4-FFF2-40B4-BE49-F238E27FC236}">
              <a16:creationId xmlns:a16="http://schemas.microsoft.com/office/drawing/2014/main" id="{30C7B72A-0977-4B69-92DD-21244163B576}"/>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602" name="テキスト ボックス 601">
          <a:extLst>
            <a:ext uri="{FF2B5EF4-FFF2-40B4-BE49-F238E27FC236}">
              <a16:creationId xmlns:a16="http://schemas.microsoft.com/office/drawing/2014/main" id="{271CD7D5-849A-4AA8-913F-0330A5FCE889}"/>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603" name="テキスト ボックス 602">
          <a:extLst>
            <a:ext uri="{FF2B5EF4-FFF2-40B4-BE49-F238E27FC236}">
              <a16:creationId xmlns:a16="http://schemas.microsoft.com/office/drawing/2014/main" id="{4B611BA5-89B8-48FE-B251-F91C5C2E395D}"/>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604" name="テキスト ボックス 603">
          <a:extLst>
            <a:ext uri="{FF2B5EF4-FFF2-40B4-BE49-F238E27FC236}">
              <a16:creationId xmlns:a16="http://schemas.microsoft.com/office/drawing/2014/main" id="{857C5C34-F67C-460A-B832-9DCAC858A272}"/>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605" name="テキスト ボックス 604">
          <a:extLst>
            <a:ext uri="{FF2B5EF4-FFF2-40B4-BE49-F238E27FC236}">
              <a16:creationId xmlns:a16="http://schemas.microsoft.com/office/drawing/2014/main" id="{4D862D14-6E6F-4057-BF1A-C82AB0DC3E7C}"/>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606" name="テキスト ボックス 605">
          <a:extLst>
            <a:ext uri="{FF2B5EF4-FFF2-40B4-BE49-F238E27FC236}">
              <a16:creationId xmlns:a16="http://schemas.microsoft.com/office/drawing/2014/main" id="{5DB076F8-66EB-4C59-A502-6AC828FC5ED5}"/>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607" name="テキスト ボックス 606">
          <a:extLst>
            <a:ext uri="{FF2B5EF4-FFF2-40B4-BE49-F238E27FC236}">
              <a16:creationId xmlns:a16="http://schemas.microsoft.com/office/drawing/2014/main" id="{B09173B3-65DD-4BA8-999A-EAD75063AA1B}"/>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608" name="テキスト ボックス 607">
          <a:extLst>
            <a:ext uri="{FF2B5EF4-FFF2-40B4-BE49-F238E27FC236}">
              <a16:creationId xmlns:a16="http://schemas.microsoft.com/office/drawing/2014/main" id="{EB292FC7-6B21-45B7-BBF2-A3FFDFCE0564}"/>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09" name="テキスト ボックス 608">
          <a:extLst>
            <a:ext uri="{FF2B5EF4-FFF2-40B4-BE49-F238E27FC236}">
              <a16:creationId xmlns:a16="http://schemas.microsoft.com/office/drawing/2014/main" id="{5F38E7A7-CBC5-4667-B816-63ABE313B1F1}"/>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610" name="テキスト ボックス 609">
          <a:extLst>
            <a:ext uri="{FF2B5EF4-FFF2-40B4-BE49-F238E27FC236}">
              <a16:creationId xmlns:a16="http://schemas.microsoft.com/office/drawing/2014/main" id="{58301341-3536-40A4-85E5-5E3C8E73EEED}"/>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11" name="テキスト ボックス 610">
          <a:extLst>
            <a:ext uri="{FF2B5EF4-FFF2-40B4-BE49-F238E27FC236}">
              <a16:creationId xmlns:a16="http://schemas.microsoft.com/office/drawing/2014/main" id="{F93EAFB1-1961-4E7E-8B07-907CCC61FFA1}"/>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612" name="テキスト ボックス 611">
          <a:extLst>
            <a:ext uri="{FF2B5EF4-FFF2-40B4-BE49-F238E27FC236}">
              <a16:creationId xmlns:a16="http://schemas.microsoft.com/office/drawing/2014/main" id="{082C5378-EDD0-42B9-99C4-908DD3551755}"/>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613" name="テキスト ボックス 612">
          <a:extLst>
            <a:ext uri="{FF2B5EF4-FFF2-40B4-BE49-F238E27FC236}">
              <a16:creationId xmlns:a16="http://schemas.microsoft.com/office/drawing/2014/main" id="{C498D75A-CEE0-4B48-A305-049A9FFA8DC4}"/>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14" name="テキスト ボックス 613">
          <a:extLst>
            <a:ext uri="{FF2B5EF4-FFF2-40B4-BE49-F238E27FC236}">
              <a16:creationId xmlns:a16="http://schemas.microsoft.com/office/drawing/2014/main" id="{2FC51788-6FC6-4EC1-BF21-3C65CBF31DE8}"/>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615" name="テキスト ボックス 614">
          <a:extLst>
            <a:ext uri="{FF2B5EF4-FFF2-40B4-BE49-F238E27FC236}">
              <a16:creationId xmlns:a16="http://schemas.microsoft.com/office/drawing/2014/main" id="{537AA0E1-9B8F-454B-97AC-D525B400ABAA}"/>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616" name="テキスト ボックス 615">
          <a:extLst>
            <a:ext uri="{FF2B5EF4-FFF2-40B4-BE49-F238E27FC236}">
              <a16:creationId xmlns:a16="http://schemas.microsoft.com/office/drawing/2014/main" id="{E4AF4561-82AB-4A32-A78A-726B39ED91D1}"/>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617" name="テキスト ボックス 616">
          <a:extLst>
            <a:ext uri="{FF2B5EF4-FFF2-40B4-BE49-F238E27FC236}">
              <a16:creationId xmlns:a16="http://schemas.microsoft.com/office/drawing/2014/main" id="{2857745B-3169-4813-91F2-75A106D7896B}"/>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18" name="テキスト ボックス 617">
          <a:extLst>
            <a:ext uri="{FF2B5EF4-FFF2-40B4-BE49-F238E27FC236}">
              <a16:creationId xmlns:a16="http://schemas.microsoft.com/office/drawing/2014/main" id="{52845E80-B323-4D85-96A7-30C96F6A8BF5}"/>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619" name="テキスト ボックス 618">
          <a:extLst>
            <a:ext uri="{FF2B5EF4-FFF2-40B4-BE49-F238E27FC236}">
              <a16:creationId xmlns:a16="http://schemas.microsoft.com/office/drawing/2014/main" id="{411278A8-F923-484F-A651-4DD16BFF4063}"/>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20" name="テキスト ボックス 619">
          <a:extLst>
            <a:ext uri="{FF2B5EF4-FFF2-40B4-BE49-F238E27FC236}">
              <a16:creationId xmlns:a16="http://schemas.microsoft.com/office/drawing/2014/main" id="{1D3B03C1-707D-4EFC-A95A-F9055E4BC1B2}"/>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621" name="テキスト ボックス 620">
          <a:extLst>
            <a:ext uri="{FF2B5EF4-FFF2-40B4-BE49-F238E27FC236}">
              <a16:creationId xmlns:a16="http://schemas.microsoft.com/office/drawing/2014/main" id="{1A98581E-CE60-4453-8324-DCE26F6D265C}"/>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622" name="テキスト ボックス 621">
          <a:extLst>
            <a:ext uri="{FF2B5EF4-FFF2-40B4-BE49-F238E27FC236}">
              <a16:creationId xmlns:a16="http://schemas.microsoft.com/office/drawing/2014/main" id="{2284180C-2936-4358-B6D5-7586C5F833B6}"/>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23" name="テキスト ボックス 622">
          <a:extLst>
            <a:ext uri="{FF2B5EF4-FFF2-40B4-BE49-F238E27FC236}">
              <a16:creationId xmlns:a16="http://schemas.microsoft.com/office/drawing/2014/main" id="{4C1C5089-112E-4797-A63E-C616A002E0A1}"/>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624" name="テキスト ボックス 623">
          <a:extLst>
            <a:ext uri="{FF2B5EF4-FFF2-40B4-BE49-F238E27FC236}">
              <a16:creationId xmlns:a16="http://schemas.microsoft.com/office/drawing/2014/main" id="{872AEBF7-03CF-4CCD-BA9D-A2AD433C2BAA}"/>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625" name="テキスト ボックス 624">
          <a:extLst>
            <a:ext uri="{FF2B5EF4-FFF2-40B4-BE49-F238E27FC236}">
              <a16:creationId xmlns:a16="http://schemas.microsoft.com/office/drawing/2014/main" id="{80692561-76CA-4B96-8A84-91D4A992B4C3}"/>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26" name="テキスト ボックス 625">
          <a:extLst>
            <a:ext uri="{FF2B5EF4-FFF2-40B4-BE49-F238E27FC236}">
              <a16:creationId xmlns:a16="http://schemas.microsoft.com/office/drawing/2014/main" id="{05584FE7-FA6C-4E1C-9527-8F3847BCC4DA}"/>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627" name="テキスト ボックス 626">
          <a:extLst>
            <a:ext uri="{FF2B5EF4-FFF2-40B4-BE49-F238E27FC236}">
              <a16:creationId xmlns:a16="http://schemas.microsoft.com/office/drawing/2014/main" id="{0448E1A6-0389-493B-9726-948F26CA8459}"/>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628" name="テキスト ボックス 627">
          <a:extLst>
            <a:ext uri="{FF2B5EF4-FFF2-40B4-BE49-F238E27FC236}">
              <a16:creationId xmlns:a16="http://schemas.microsoft.com/office/drawing/2014/main" id="{F17C9F9B-7689-4CBB-82EE-C549F4CB4ABA}"/>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629" name="テキスト ボックス 628">
          <a:extLst>
            <a:ext uri="{FF2B5EF4-FFF2-40B4-BE49-F238E27FC236}">
              <a16:creationId xmlns:a16="http://schemas.microsoft.com/office/drawing/2014/main" id="{9A94D4DB-C749-42C0-B734-0479DAE66FD2}"/>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86</xdr:row>
      <xdr:rowOff>0</xdr:rowOff>
    </xdr:from>
    <xdr:ext cx="184731" cy="264560"/>
    <xdr:sp macro="" textlink="">
      <xdr:nvSpPr>
        <xdr:cNvPr id="630" name="テキスト ボックス 629">
          <a:extLst>
            <a:ext uri="{FF2B5EF4-FFF2-40B4-BE49-F238E27FC236}">
              <a16:creationId xmlns:a16="http://schemas.microsoft.com/office/drawing/2014/main" id="{3EB89289-95E3-46A0-A437-C17C352B67D5}"/>
            </a:ext>
          </a:extLst>
        </xdr:cNvPr>
        <xdr:cNvSpPr txBox="1"/>
      </xdr:nvSpPr>
      <xdr:spPr>
        <a:xfrm>
          <a:off x="576523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86</xdr:row>
      <xdr:rowOff>0</xdr:rowOff>
    </xdr:from>
    <xdr:ext cx="184731" cy="264560"/>
    <xdr:sp macro="" textlink="">
      <xdr:nvSpPr>
        <xdr:cNvPr id="631" name="テキスト ボックス 630">
          <a:extLst>
            <a:ext uri="{FF2B5EF4-FFF2-40B4-BE49-F238E27FC236}">
              <a16:creationId xmlns:a16="http://schemas.microsoft.com/office/drawing/2014/main" id="{6C8C1A00-F267-436D-8221-D148C911DF59}"/>
            </a:ext>
          </a:extLst>
        </xdr:cNvPr>
        <xdr:cNvSpPr txBox="1"/>
      </xdr:nvSpPr>
      <xdr:spPr>
        <a:xfrm>
          <a:off x="970858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86</xdr:row>
      <xdr:rowOff>0</xdr:rowOff>
    </xdr:from>
    <xdr:ext cx="184731" cy="264560"/>
    <xdr:sp macro="" textlink="">
      <xdr:nvSpPr>
        <xdr:cNvPr id="632" name="テキスト ボックス 631">
          <a:extLst>
            <a:ext uri="{FF2B5EF4-FFF2-40B4-BE49-F238E27FC236}">
              <a16:creationId xmlns:a16="http://schemas.microsoft.com/office/drawing/2014/main" id="{CEFE07EB-5ED0-4C22-958B-D6EE6E175897}"/>
            </a:ext>
          </a:extLst>
        </xdr:cNvPr>
        <xdr:cNvSpPr txBox="1"/>
      </xdr:nvSpPr>
      <xdr:spPr>
        <a:xfrm>
          <a:off x="839413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633" name="テキスト ボックス 632">
          <a:extLst>
            <a:ext uri="{FF2B5EF4-FFF2-40B4-BE49-F238E27FC236}">
              <a16:creationId xmlns:a16="http://schemas.microsoft.com/office/drawing/2014/main" id="{540102EC-0602-41C1-A344-0D55295B2484}"/>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112</xdr:row>
      <xdr:rowOff>0</xdr:rowOff>
    </xdr:from>
    <xdr:ext cx="184731" cy="264560"/>
    <xdr:sp macro="" textlink="">
      <xdr:nvSpPr>
        <xdr:cNvPr id="634" name="テキスト ボックス 633">
          <a:extLst>
            <a:ext uri="{FF2B5EF4-FFF2-40B4-BE49-F238E27FC236}">
              <a16:creationId xmlns:a16="http://schemas.microsoft.com/office/drawing/2014/main" id="{0C251B4E-5FBD-4A2C-B57B-A7BD50D26D44}"/>
            </a:ext>
          </a:extLst>
        </xdr:cNvPr>
        <xdr:cNvSpPr txBox="1"/>
      </xdr:nvSpPr>
      <xdr:spPr>
        <a:xfrm>
          <a:off x="44507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635" name="テキスト ボックス 634">
          <a:extLst>
            <a:ext uri="{FF2B5EF4-FFF2-40B4-BE49-F238E27FC236}">
              <a16:creationId xmlns:a16="http://schemas.microsoft.com/office/drawing/2014/main" id="{15A47DC9-92CF-4931-B955-4C53D2DD0666}"/>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636" name="テキスト ボックス 635">
          <a:extLst>
            <a:ext uri="{FF2B5EF4-FFF2-40B4-BE49-F238E27FC236}">
              <a16:creationId xmlns:a16="http://schemas.microsoft.com/office/drawing/2014/main" id="{A51F0647-EA67-498C-856A-101BF6DC141C}"/>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637" name="テキスト ボックス 636">
          <a:extLst>
            <a:ext uri="{FF2B5EF4-FFF2-40B4-BE49-F238E27FC236}">
              <a16:creationId xmlns:a16="http://schemas.microsoft.com/office/drawing/2014/main" id="{ED8ED0E6-2A8F-4014-BAD8-B0D6AEF1C570}"/>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638" name="テキスト ボックス 637">
          <a:extLst>
            <a:ext uri="{FF2B5EF4-FFF2-40B4-BE49-F238E27FC236}">
              <a16:creationId xmlns:a16="http://schemas.microsoft.com/office/drawing/2014/main" id="{C26A2A48-47CD-46E1-B499-08087909DBCA}"/>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639" name="テキスト ボックス 638">
          <a:extLst>
            <a:ext uri="{FF2B5EF4-FFF2-40B4-BE49-F238E27FC236}">
              <a16:creationId xmlns:a16="http://schemas.microsoft.com/office/drawing/2014/main" id="{6F67155E-2089-4BA2-9365-A9A0119576AC}"/>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640" name="テキスト ボックス 639">
          <a:extLst>
            <a:ext uri="{FF2B5EF4-FFF2-40B4-BE49-F238E27FC236}">
              <a16:creationId xmlns:a16="http://schemas.microsoft.com/office/drawing/2014/main" id="{1FDC38F0-95CB-4CA3-BB3C-FBA14637336C}"/>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641" name="テキスト ボックス 640">
          <a:extLst>
            <a:ext uri="{FF2B5EF4-FFF2-40B4-BE49-F238E27FC236}">
              <a16:creationId xmlns:a16="http://schemas.microsoft.com/office/drawing/2014/main" id="{BEB019C7-556C-4B6E-9D9D-EDBBC0103C39}"/>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642" name="テキスト ボックス 641">
          <a:extLst>
            <a:ext uri="{FF2B5EF4-FFF2-40B4-BE49-F238E27FC236}">
              <a16:creationId xmlns:a16="http://schemas.microsoft.com/office/drawing/2014/main" id="{0671DB9E-A0D0-4C0C-AEE5-B354ADB260C1}"/>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112</xdr:row>
      <xdr:rowOff>0</xdr:rowOff>
    </xdr:from>
    <xdr:ext cx="184731" cy="264560"/>
    <xdr:sp macro="" textlink="">
      <xdr:nvSpPr>
        <xdr:cNvPr id="643" name="テキスト ボックス 642">
          <a:extLst>
            <a:ext uri="{FF2B5EF4-FFF2-40B4-BE49-F238E27FC236}">
              <a16:creationId xmlns:a16="http://schemas.microsoft.com/office/drawing/2014/main" id="{D7608757-7B3D-4367-A742-28A2842E0D44}"/>
            </a:ext>
          </a:extLst>
        </xdr:cNvPr>
        <xdr:cNvSpPr txBox="1"/>
      </xdr:nvSpPr>
      <xdr:spPr>
        <a:xfrm>
          <a:off x="44507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644" name="テキスト ボックス 643">
          <a:extLst>
            <a:ext uri="{FF2B5EF4-FFF2-40B4-BE49-F238E27FC236}">
              <a16:creationId xmlns:a16="http://schemas.microsoft.com/office/drawing/2014/main" id="{81A27A83-A124-46EA-AB3F-1EE5A2BBF506}"/>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645" name="テキスト ボックス 644">
          <a:extLst>
            <a:ext uri="{FF2B5EF4-FFF2-40B4-BE49-F238E27FC236}">
              <a16:creationId xmlns:a16="http://schemas.microsoft.com/office/drawing/2014/main" id="{B44E8935-2C0A-4EB7-9E10-0878A8E98296}"/>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646" name="テキスト ボックス 645">
          <a:extLst>
            <a:ext uri="{FF2B5EF4-FFF2-40B4-BE49-F238E27FC236}">
              <a16:creationId xmlns:a16="http://schemas.microsoft.com/office/drawing/2014/main" id="{ACAC4146-ABFB-4209-BBD1-9043265C9B23}"/>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647" name="テキスト ボックス 646">
          <a:extLst>
            <a:ext uri="{FF2B5EF4-FFF2-40B4-BE49-F238E27FC236}">
              <a16:creationId xmlns:a16="http://schemas.microsoft.com/office/drawing/2014/main" id="{BB703C9C-081C-4E17-91C0-C3942592A604}"/>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648" name="テキスト ボックス 647">
          <a:extLst>
            <a:ext uri="{FF2B5EF4-FFF2-40B4-BE49-F238E27FC236}">
              <a16:creationId xmlns:a16="http://schemas.microsoft.com/office/drawing/2014/main" id="{400E6311-A92E-4A28-AB7C-D1E09B4461F4}"/>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649" name="テキスト ボックス 648">
          <a:extLst>
            <a:ext uri="{FF2B5EF4-FFF2-40B4-BE49-F238E27FC236}">
              <a16:creationId xmlns:a16="http://schemas.microsoft.com/office/drawing/2014/main" id="{BF5620B1-586B-4C9E-864F-23044B67749E}"/>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650" name="テキスト ボックス 649">
          <a:extLst>
            <a:ext uri="{FF2B5EF4-FFF2-40B4-BE49-F238E27FC236}">
              <a16:creationId xmlns:a16="http://schemas.microsoft.com/office/drawing/2014/main" id="{9CA76E0D-6042-44D4-A455-C295C6083EC8}"/>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651" name="テキスト ボックス 650">
          <a:extLst>
            <a:ext uri="{FF2B5EF4-FFF2-40B4-BE49-F238E27FC236}">
              <a16:creationId xmlns:a16="http://schemas.microsoft.com/office/drawing/2014/main" id="{921C6122-D2E2-4DD1-BF0D-94BE9458B108}"/>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52" name="テキスト ボックス 651">
          <a:extLst>
            <a:ext uri="{FF2B5EF4-FFF2-40B4-BE49-F238E27FC236}">
              <a16:creationId xmlns:a16="http://schemas.microsoft.com/office/drawing/2014/main" id="{5F761656-5BF7-4A3E-A337-3DF5E679B99B}"/>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653" name="テキスト ボックス 652">
          <a:extLst>
            <a:ext uri="{FF2B5EF4-FFF2-40B4-BE49-F238E27FC236}">
              <a16:creationId xmlns:a16="http://schemas.microsoft.com/office/drawing/2014/main" id="{7C7DA73E-8D05-4290-AB9F-E0EFD129FB6B}"/>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54" name="テキスト ボックス 653">
          <a:extLst>
            <a:ext uri="{FF2B5EF4-FFF2-40B4-BE49-F238E27FC236}">
              <a16:creationId xmlns:a16="http://schemas.microsoft.com/office/drawing/2014/main" id="{A8DDDF9D-541D-47A4-9481-154DD55AF1A5}"/>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655" name="テキスト ボックス 654">
          <a:extLst>
            <a:ext uri="{FF2B5EF4-FFF2-40B4-BE49-F238E27FC236}">
              <a16:creationId xmlns:a16="http://schemas.microsoft.com/office/drawing/2014/main" id="{6CD4F110-A9D3-4C86-8927-5DF6649425BF}"/>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656" name="テキスト ボックス 655">
          <a:extLst>
            <a:ext uri="{FF2B5EF4-FFF2-40B4-BE49-F238E27FC236}">
              <a16:creationId xmlns:a16="http://schemas.microsoft.com/office/drawing/2014/main" id="{4D2DFEE0-3673-4756-8EB7-D798D433830C}"/>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57" name="テキスト ボックス 656">
          <a:extLst>
            <a:ext uri="{FF2B5EF4-FFF2-40B4-BE49-F238E27FC236}">
              <a16:creationId xmlns:a16="http://schemas.microsoft.com/office/drawing/2014/main" id="{317346BF-B45E-4B8E-8715-D2C0ACE61A7A}"/>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186</xdr:row>
      <xdr:rowOff>0</xdr:rowOff>
    </xdr:from>
    <xdr:ext cx="184731" cy="264560"/>
    <xdr:sp macro="" textlink="">
      <xdr:nvSpPr>
        <xdr:cNvPr id="658" name="テキスト ボックス 657">
          <a:extLst>
            <a:ext uri="{FF2B5EF4-FFF2-40B4-BE49-F238E27FC236}">
              <a16:creationId xmlns:a16="http://schemas.microsoft.com/office/drawing/2014/main" id="{35CF59F0-68A2-46CB-8582-860A136DAACD}"/>
            </a:ext>
          </a:extLst>
        </xdr:cNvPr>
        <xdr:cNvSpPr txBox="1"/>
      </xdr:nvSpPr>
      <xdr:spPr>
        <a:xfrm>
          <a:off x="576523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659" name="テキスト ボックス 658">
          <a:extLst>
            <a:ext uri="{FF2B5EF4-FFF2-40B4-BE49-F238E27FC236}">
              <a16:creationId xmlns:a16="http://schemas.microsoft.com/office/drawing/2014/main" id="{AED6AA1E-712D-435C-A227-0F86976D3A48}"/>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186</xdr:row>
      <xdr:rowOff>0</xdr:rowOff>
    </xdr:from>
    <xdr:ext cx="184731" cy="264560"/>
    <xdr:sp macro="" textlink="">
      <xdr:nvSpPr>
        <xdr:cNvPr id="660" name="テキスト ボックス 659">
          <a:extLst>
            <a:ext uri="{FF2B5EF4-FFF2-40B4-BE49-F238E27FC236}">
              <a16:creationId xmlns:a16="http://schemas.microsoft.com/office/drawing/2014/main" id="{B99614D4-81BD-43C6-804C-E7F003092723}"/>
            </a:ext>
          </a:extLst>
        </xdr:cNvPr>
        <xdr:cNvSpPr txBox="1"/>
      </xdr:nvSpPr>
      <xdr:spPr>
        <a:xfrm>
          <a:off x="70796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61" name="テキスト ボックス 660">
          <a:extLst>
            <a:ext uri="{FF2B5EF4-FFF2-40B4-BE49-F238E27FC236}">
              <a16:creationId xmlns:a16="http://schemas.microsoft.com/office/drawing/2014/main" id="{6FBAE6C4-CBAA-4465-93C0-ED7C27A08774}"/>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662" name="テキスト ボックス 661">
          <a:extLst>
            <a:ext uri="{FF2B5EF4-FFF2-40B4-BE49-F238E27FC236}">
              <a16:creationId xmlns:a16="http://schemas.microsoft.com/office/drawing/2014/main" id="{2DA7D579-11FB-4F66-BB05-18182881574E}"/>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63" name="テキスト ボックス 662">
          <a:extLst>
            <a:ext uri="{FF2B5EF4-FFF2-40B4-BE49-F238E27FC236}">
              <a16:creationId xmlns:a16="http://schemas.microsoft.com/office/drawing/2014/main" id="{E95AD04C-1778-4E03-823B-1717C62B9B0C}"/>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186</xdr:row>
      <xdr:rowOff>0</xdr:rowOff>
    </xdr:from>
    <xdr:ext cx="184731" cy="264560"/>
    <xdr:sp macro="" textlink="">
      <xdr:nvSpPr>
        <xdr:cNvPr id="664" name="テキスト ボックス 663">
          <a:extLst>
            <a:ext uri="{FF2B5EF4-FFF2-40B4-BE49-F238E27FC236}">
              <a16:creationId xmlns:a16="http://schemas.microsoft.com/office/drawing/2014/main" id="{53E15A83-49C1-486C-B7BF-8BE0D9063E4D}"/>
            </a:ext>
          </a:extLst>
        </xdr:cNvPr>
        <xdr:cNvSpPr txBox="1"/>
      </xdr:nvSpPr>
      <xdr:spPr>
        <a:xfrm>
          <a:off x="44507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65" name="テキスト ボックス 664">
          <a:extLst>
            <a:ext uri="{FF2B5EF4-FFF2-40B4-BE49-F238E27FC236}">
              <a16:creationId xmlns:a16="http://schemas.microsoft.com/office/drawing/2014/main" id="{71953239-458C-485D-83A8-135402690B5F}"/>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186</xdr:row>
      <xdr:rowOff>0</xdr:rowOff>
    </xdr:from>
    <xdr:ext cx="184731" cy="264560"/>
    <xdr:sp macro="" textlink="">
      <xdr:nvSpPr>
        <xdr:cNvPr id="666" name="テキスト ボックス 665">
          <a:extLst>
            <a:ext uri="{FF2B5EF4-FFF2-40B4-BE49-F238E27FC236}">
              <a16:creationId xmlns:a16="http://schemas.microsoft.com/office/drawing/2014/main" id="{8C441318-A737-447E-B314-C7824E1119CE}"/>
            </a:ext>
          </a:extLst>
        </xdr:cNvPr>
        <xdr:cNvSpPr txBox="1"/>
      </xdr:nvSpPr>
      <xdr:spPr>
        <a:xfrm>
          <a:off x="9051364"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186</xdr:row>
      <xdr:rowOff>0</xdr:rowOff>
    </xdr:from>
    <xdr:ext cx="184731" cy="264560"/>
    <xdr:sp macro="" textlink="">
      <xdr:nvSpPr>
        <xdr:cNvPr id="667" name="テキスト ボックス 666">
          <a:extLst>
            <a:ext uri="{FF2B5EF4-FFF2-40B4-BE49-F238E27FC236}">
              <a16:creationId xmlns:a16="http://schemas.microsoft.com/office/drawing/2014/main" id="{CD0EBDBD-3543-42D1-A9EC-F01C78681547}"/>
            </a:ext>
          </a:extLst>
        </xdr:cNvPr>
        <xdr:cNvSpPr txBox="1"/>
      </xdr:nvSpPr>
      <xdr:spPr>
        <a:xfrm>
          <a:off x="9708589" y="4251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668" name="テキスト ボックス 667">
          <a:extLst>
            <a:ext uri="{FF2B5EF4-FFF2-40B4-BE49-F238E27FC236}">
              <a16:creationId xmlns:a16="http://schemas.microsoft.com/office/drawing/2014/main" id="{A8F04BEC-2577-4769-BDC9-04E13E9F2988}"/>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131</xdr:row>
      <xdr:rowOff>0</xdr:rowOff>
    </xdr:from>
    <xdr:ext cx="184731" cy="264560"/>
    <xdr:sp macro="" textlink="">
      <xdr:nvSpPr>
        <xdr:cNvPr id="669" name="テキスト ボックス 668">
          <a:extLst>
            <a:ext uri="{FF2B5EF4-FFF2-40B4-BE49-F238E27FC236}">
              <a16:creationId xmlns:a16="http://schemas.microsoft.com/office/drawing/2014/main" id="{81D43F1F-12AE-41D2-8860-8C66BDC628B4}"/>
            </a:ext>
          </a:extLst>
        </xdr:cNvPr>
        <xdr:cNvSpPr txBox="1"/>
      </xdr:nvSpPr>
      <xdr:spPr>
        <a:xfrm>
          <a:off x="970858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131</xdr:row>
      <xdr:rowOff>0</xdr:rowOff>
    </xdr:from>
    <xdr:ext cx="184731" cy="264560"/>
    <xdr:sp macro="" textlink="">
      <xdr:nvSpPr>
        <xdr:cNvPr id="670" name="テキスト ボックス 669">
          <a:extLst>
            <a:ext uri="{FF2B5EF4-FFF2-40B4-BE49-F238E27FC236}">
              <a16:creationId xmlns:a16="http://schemas.microsoft.com/office/drawing/2014/main" id="{8BE4F76F-8655-462D-9FEB-4BB827435B03}"/>
            </a:ext>
          </a:extLst>
        </xdr:cNvPr>
        <xdr:cNvSpPr txBox="1"/>
      </xdr:nvSpPr>
      <xdr:spPr>
        <a:xfrm>
          <a:off x="83941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86</xdr:row>
      <xdr:rowOff>0</xdr:rowOff>
    </xdr:from>
    <xdr:ext cx="184731" cy="264560"/>
    <xdr:sp macro="" textlink="">
      <xdr:nvSpPr>
        <xdr:cNvPr id="671" name="テキスト ボックス 670">
          <a:extLst>
            <a:ext uri="{FF2B5EF4-FFF2-40B4-BE49-F238E27FC236}">
              <a16:creationId xmlns:a16="http://schemas.microsoft.com/office/drawing/2014/main" id="{009340B6-5AFD-4CD9-AF36-DF7D32884BDC}"/>
            </a:ext>
          </a:extLst>
        </xdr:cNvPr>
        <xdr:cNvSpPr txBox="1"/>
      </xdr:nvSpPr>
      <xdr:spPr>
        <a:xfrm>
          <a:off x="576523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86</xdr:row>
      <xdr:rowOff>0</xdr:rowOff>
    </xdr:from>
    <xdr:ext cx="184731" cy="264560"/>
    <xdr:sp macro="" textlink="">
      <xdr:nvSpPr>
        <xdr:cNvPr id="672" name="テキスト ボックス 671">
          <a:extLst>
            <a:ext uri="{FF2B5EF4-FFF2-40B4-BE49-F238E27FC236}">
              <a16:creationId xmlns:a16="http://schemas.microsoft.com/office/drawing/2014/main" id="{6DF55635-B141-4461-ACD2-F74CDE6B9282}"/>
            </a:ext>
          </a:extLst>
        </xdr:cNvPr>
        <xdr:cNvSpPr txBox="1"/>
      </xdr:nvSpPr>
      <xdr:spPr>
        <a:xfrm>
          <a:off x="970858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86</xdr:row>
      <xdr:rowOff>0</xdr:rowOff>
    </xdr:from>
    <xdr:ext cx="184731" cy="264560"/>
    <xdr:sp macro="" textlink="">
      <xdr:nvSpPr>
        <xdr:cNvPr id="673" name="テキスト ボックス 672">
          <a:extLst>
            <a:ext uri="{FF2B5EF4-FFF2-40B4-BE49-F238E27FC236}">
              <a16:creationId xmlns:a16="http://schemas.microsoft.com/office/drawing/2014/main" id="{08D0B468-9E2E-41C0-B985-4BBF6632C857}"/>
            </a:ext>
          </a:extLst>
        </xdr:cNvPr>
        <xdr:cNvSpPr txBox="1"/>
      </xdr:nvSpPr>
      <xdr:spPr>
        <a:xfrm>
          <a:off x="839413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674" name="テキスト ボックス 673">
          <a:extLst>
            <a:ext uri="{FF2B5EF4-FFF2-40B4-BE49-F238E27FC236}">
              <a16:creationId xmlns:a16="http://schemas.microsoft.com/office/drawing/2014/main" id="{140AD6FE-28F8-4B8B-A2B3-8D650B3D436A}"/>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112</xdr:row>
      <xdr:rowOff>0</xdr:rowOff>
    </xdr:from>
    <xdr:ext cx="184731" cy="264560"/>
    <xdr:sp macro="" textlink="">
      <xdr:nvSpPr>
        <xdr:cNvPr id="675" name="テキスト ボックス 674">
          <a:extLst>
            <a:ext uri="{FF2B5EF4-FFF2-40B4-BE49-F238E27FC236}">
              <a16:creationId xmlns:a16="http://schemas.microsoft.com/office/drawing/2014/main" id="{F5600F95-7D08-4D57-9E74-A79B4BA95662}"/>
            </a:ext>
          </a:extLst>
        </xdr:cNvPr>
        <xdr:cNvSpPr txBox="1"/>
      </xdr:nvSpPr>
      <xdr:spPr>
        <a:xfrm>
          <a:off x="44507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676" name="テキスト ボックス 675">
          <a:extLst>
            <a:ext uri="{FF2B5EF4-FFF2-40B4-BE49-F238E27FC236}">
              <a16:creationId xmlns:a16="http://schemas.microsoft.com/office/drawing/2014/main" id="{F9017922-C64E-49B7-B94B-1A02C14B693F}"/>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677" name="テキスト ボックス 676">
          <a:extLst>
            <a:ext uri="{FF2B5EF4-FFF2-40B4-BE49-F238E27FC236}">
              <a16:creationId xmlns:a16="http://schemas.microsoft.com/office/drawing/2014/main" id="{DBA15E99-4B13-4258-A4A8-FC17343E1941}"/>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678" name="テキスト ボックス 677">
          <a:extLst>
            <a:ext uri="{FF2B5EF4-FFF2-40B4-BE49-F238E27FC236}">
              <a16:creationId xmlns:a16="http://schemas.microsoft.com/office/drawing/2014/main" id="{FC93319D-9318-4043-9E8A-5A718101E600}"/>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679" name="テキスト ボックス 678">
          <a:extLst>
            <a:ext uri="{FF2B5EF4-FFF2-40B4-BE49-F238E27FC236}">
              <a16:creationId xmlns:a16="http://schemas.microsoft.com/office/drawing/2014/main" id="{2DFDF97D-8B2D-486E-ACA2-84DCD2861460}"/>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680" name="テキスト ボックス 679">
          <a:extLst>
            <a:ext uri="{FF2B5EF4-FFF2-40B4-BE49-F238E27FC236}">
              <a16:creationId xmlns:a16="http://schemas.microsoft.com/office/drawing/2014/main" id="{C92F0512-E492-4678-B869-15C29250F71A}"/>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681" name="テキスト ボックス 680">
          <a:extLst>
            <a:ext uri="{FF2B5EF4-FFF2-40B4-BE49-F238E27FC236}">
              <a16:creationId xmlns:a16="http://schemas.microsoft.com/office/drawing/2014/main" id="{463E4D0E-B8CD-45A1-8AB7-1B289BA2AE62}"/>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682" name="テキスト ボックス 681">
          <a:extLst>
            <a:ext uri="{FF2B5EF4-FFF2-40B4-BE49-F238E27FC236}">
              <a16:creationId xmlns:a16="http://schemas.microsoft.com/office/drawing/2014/main" id="{C2CEB126-6CE9-4A3C-9298-A26FDDB69888}"/>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683" name="テキスト ボックス 682">
          <a:extLst>
            <a:ext uri="{FF2B5EF4-FFF2-40B4-BE49-F238E27FC236}">
              <a16:creationId xmlns:a16="http://schemas.microsoft.com/office/drawing/2014/main" id="{353DC6EC-C44D-44D1-BBF7-1609310A4EE8}"/>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112</xdr:row>
      <xdr:rowOff>0</xdr:rowOff>
    </xdr:from>
    <xdr:ext cx="184731" cy="264560"/>
    <xdr:sp macro="" textlink="">
      <xdr:nvSpPr>
        <xdr:cNvPr id="684" name="テキスト ボックス 683">
          <a:extLst>
            <a:ext uri="{FF2B5EF4-FFF2-40B4-BE49-F238E27FC236}">
              <a16:creationId xmlns:a16="http://schemas.microsoft.com/office/drawing/2014/main" id="{BA7866D1-7F61-473C-A092-3380900D9281}"/>
            </a:ext>
          </a:extLst>
        </xdr:cNvPr>
        <xdr:cNvSpPr txBox="1"/>
      </xdr:nvSpPr>
      <xdr:spPr>
        <a:xfrm>
          <a:off x="44507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685" name="テキスト ボックス 684">
          <a:extLst>
            <a:ext uri="{FF2B5EF4-FFF2-40B4-BE49-F238E27FC236}">
              <a16:creationId xmlns:a16="http://schemas.microsoft.com/office/drawing/2014/main" id="{67CE8137-3E85-49F7-8743-CEFE65A112B8}"/>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686" name="テキスト ボックス 685">
          <a:extLst>
            <a:ext uri="{FF2B5EF4-FFF2-40B4-BE49-F238E27FC236}">
              <a16:creationId xmlns:a16="http://schemas.microsoft.com/office/drawing/2014/main" id="{C1F057FC-1F9F-4E51-8B20-E46274A6B02E}"/>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687" name="テキスト ボックス 686">
          <a:extLst>
            <a:ext uri="{FF2B5EF4-FFF2-40B4-BE49-F238E27FC236}">
              <a16:creationId xmlns:a16="http://schemas.microsoft.com/office/drawing/2014/main" id="{9B16F7FF-8D04-4CDE-9DD8-D37CCB4C2BB8}"/>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688" name="テキスト ボックス 687">
          <a:extLst>
            <a:ext uri="{FF2B5EF4-FFF2-40B4-BE49-F238E27FC236}">
              <a16:creationId xmlns:a16="http://schemas.microsoft.com/office/drawing/2014/main" id="{32DE9BCA-D852-4EC1-8884-59DFC8598B77}"/>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97</xdr:row>
      <xdr:rowOff>0</xdr:rowOff>
    </xdr:from>
    <xdr:ext cx="184731" cy="264560"/>
    <xdr:sp macro="" textlink="">
      <xdr:nvSpPr>
        <xdr:cNvPr id="689" name="テキスト ボックス 688">
          <a:extLst>
            <a:ext uri="{FF2B5EF4-FFF2-40B4-BE49-F238E27FC236}">
              <a16:creationId xmlns:a16="http://schemas.microsoft.com/office/drawing/2014/main" id="{AB3F45F1-AE04-4DE0-A4F9-1AD2B53947BE}"/>
            </a:ext>
          </a:extLst>
        </xdr:cNvPr>
        <xdr:cNvSpPr txBox="1"/>
      </xdr:nvSpPr>
      <xdr:spPr>
        <a:xfrm>
          <a:off x="576523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97</xdr:row>
      <xdr:rowOff>0</xdr:rowOff>
    </xdr:from>
    <xdr:ext cx="184731" cy="264560"/>
    <xdr:sp macro="" textlink="">
      <xdr:nvSpPr>
        <xdr:cNvPr id="690" name="テキスト ボックス 689">
          <a:extLst>
            <a:ext uri="{FF2B5EF4-FFF2-40B4-BE49-F238E27FC236}">
              <a16:creationId xmlns:a16="http://schemas.microsoft.com/office/drawing/2014/main" id="{6CD89169-7F6B-4118-B2AF-77DDCA51C900}"/>
            </a:ext>
          </a:extLst>
        </xdr:cNvPr>
        <xdr:cNvSpPr txBox="1"/>
      </xdr:nvSpPr>
      <xdr:spPr>
        <a:xfrm>
          <a:off x="970858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97</xdr:row>
      <xdr:rowOff>0</xdr:rowOff>
    </xdr:from>
    <xdr:ext cx="184731" cy="264560"/>
    <xdr:sp macro="" textlink="">
      <xdr:nvSpPr>
        <xdr:cNvPr id="691" name="テキスト ボックス 690">
          <a:extLst>
            <a:ext uri="{FF2B5EF4-FFF2-40B4-BE49-F238E27FC236}">
              <a16:creationId xmlns:a16="http://schemas.microsoft.com/office/drawing/2014/main" id="{AC034ACA-975E-437D-B551-220035741EA5}"/>
            </a:ext>
          </a:extLst>
        </xdr:cNvPr>
        <xdr:cNvSpPr txBox="1"/>
      </xdr:nvSpPr>
      <xdr:spPr>
        <a:xfrm>
          <a:off x="839413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97</xdr:row>
      <xdr:rowOff>0</xdr:rowOff>
    </xdr:from>
    <xdr:ext cx="184731" cy="264560"/>
    <xdr:sp macro="" textlink="">
      <xdr:nvSpPr>
        <xdr:cNvPr id="692" name="テキスト ボックス 691">
          <a:extLst>
            <a:ext uri="{FF2B5EF4-FFF2-40B4-BE49-F238E27FC236}">
              <a16:creationId xmlns:a16="http://schemas.microsoft.com/office/drawing/2014/main" id="{023F3F17-51C7-4D17-AD21-D5C4AEC98A49}"/>
            </a:ext>
          </a:extLst>
        </xdr:cNvPr>
        <xdr:cNvSpPr txBox="1"/>
      </xdr:nvSpPr>
      <xdr:spPr>
        <a:xfrm>
          <a:off x="576523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97</xdr:row>
      <xdr:rowOff>0</xdr:rowOff>
    </xdr:from>
    <xdr:ext cx="184731" cy="264560"/>
    <xdr:sp macro="" textlink="">
      <xdr:nvSpPr>
        <xdr:cNvPr id="693" name="テキスト ボックス 692">
          <a:extLst>
            <a:ext uri="{FF2B5EF4-FFF2-40B4-BE49-F238E27FC236}">
              <a16:creationId xmlns:a16="http://schemas.microsoft.com/office/drawing/2014/main" id="{E8861483-F8CC-4E57-9C85-A56BFA9B0B59}"/>
            </a:ext>
          </a:extLst>
        </xdr:cNvPr>
        <xdr:cNvSpPr txBox="1"/>
      </xdr:nvSpPr>
      <xdr:spPr>
        <a:xfrm>
          <a:off x="970858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97</xdr:row>
      <xdr:rowOff>0</xdr:rowOff>
    </xdr:from>
    <xdr:ext cx="184731" cy="264560"/>
    <xdr:sp macro="" textlink="">
      <xdr:nvSpPr>
        <xdr:cNvPr id="694" name="テキスト ボックス 693">
          <a:extLst>
            <a:ext uri="{FF2B5EF4-FFF2-40B4-BE49-F238E27FC236}">
              <a16:creationId xmlns:a16="http://schemas.microsoft.com/office/drawing/2014/main" id="{B6CEA89F-7061-4F8A-AF55-98B6D0637357}"/>
            </a:ext>
          </a:extLst>
        </xdr:cNvPr>
        <xdr:cNvSpPr txBox="1"/>
      </xdr:nvSpPr>
      <xdr:spPr>
        <a:xfrm>
          <a:off x="839413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695" name="テキスト ボックス 694">
          <a:extLst>
            <a:ext uri="{FF2B5EF4-FFF2-40B4-BE49-F238E27FC236}">
              <a16:creationId xmlns:a16="http://schemas.microsoft.com/office/drawing/2014/main" id="{8BF74DB9-8055-4908-848C-FA7A6F03D6A0}"/>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696" name="テキスト ボックス 695">
          <a:extLst>
            <a:ext uri="{FF2B5EF4-FFF2-40B4-BE49-F238E27FC236}">
              <a16:creationId xmlns:a16="http://schemas.microsoft.com/office/drawing/2014/main" id="{B8ECC341-2B31-4FEA-B984-CB470CC281C6}"/>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697" name="テキスト ボックス 696">
          <a:extLst>
            <a:ext uri="{FF2B5EF4-FFF2-40B4-BE49-F238E27FC236}">
              <a16:creationId xmlns:a16="http://schemas.microsoft.com/office/drawing/2014/main" id="{1E7B8E44-5BB4-4FDF-BAEF-B7C00088816C}"/>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698" name="テキスト ボックス 697">
          <a:extLst>
            <a:ext uri="{FF2B5EF4-FFF2-40B4-BE49-F238E27FC236}">
              <a16:creationId xmlns:a16="http://schemas.microsoft.com/office/drawing/2014/main" id="{77DB1186-2930-49AF-94E8-564F41582C18}"/>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699" name="テキスト ボックス 698">
          <a:extLst>
            <a:ext uri="{FF2B5EF4-FFF2-40B4-BE49-F238E27FC236}">
              <a16:creationId xmlns:a16="http://schemas.microsoft.com/office/drawing/2014/main" id="{FFD4B731-2B8A-4AC2-AE18-DB7E824BB8A1}"/>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700" name="テキスト ボックス 699">
          <a:extLst>
            <a:ext uri="{FF2B5EF4-FFF2-40B4-BE49-F238E27FC236}">
              <a16:creationId xmlns:a16="http://schemas.microsoft.com/office/drawing/2014/main" id="{9FE31D70-F058-4225-9E39-93C07F41BAB3}"/>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701" name="テキスト ボックス 700">
          <a:extLst>
            <a:ext uri="{FF2B5EF4-FFF2-40B4-BE49-F238E27FC236}">
              <a16:creationId xmlns:a16="http://schemas.microsoft.com/office/drawing/2014/main" id="{E59D0998-7F4A-474E-9E63-14FD02B8B002}"/>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702" name="テキスト ボックス 701">
          <a:extLst>
            <a:ext uri="{FF2B5EF4-FFF2-40B4-BE49-F238E27FC236}">
              <a16:creationId xmlns:a16="http://schemas.microsoft.com/office/drawing/2014/main" id="{F6951FC6-9851-42A7-BE05-B02DF8D4E26F}"/>
            </a:ext>
          </a:extLst>
        </xdr:cNvPr>
        <xdr:cNvSpPr txBox="1"/>
      </xdr:nvSpPr>
      <xdr:spPr>
        <a:xfrm>
          <a:off x="970858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703" name="テキスト ボックス 702">
          <a:extLst>
            <a:ext uri="{FF2B5EF4-FFF2-40B4-BE49-F238E27FC236}">
              <a16:creationId xmlns:a16="http://schemas.microsoft.com/office/drawing/2014/main" id="{14B89CAF-A323-4F79-AA51-124E632AF202}"/>
            </a:ext>
          </a:extLst>
        </xdr:cNvPr>
        <xdr:cNvSpPr txBox="1"/>
      </xdr:nvSpPr>
      <xdr:spPr>
        <a:xfrm>
          <a:off x="83941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704" name="テキスト ボックス 703">
          <a:extLst>
            <a:ext uri="{FF2B5EF4-FFF2-40B4-BE49-F238E27FC236}">
              <a16:creationId xmlns:a16="http://schemas.microsoft.com/office/drawing/2014/main" id="{3BF46097-431A-4729-B67A-36701756D5FC}"/>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705" name="テキスト ボックス 704">
          <a:extLst>
            <a:ext uri="{FF2B5EF4-FFF2-40B4-BE49-F238E27FC236}">
              <a16:creationId xmlns:a16="http://schemas.microsoft.com/office/drawing/2014/main" id="{32593750-8E9F-4EDC-A8E2-615519FAA440}"/>
            </a:ext>
          </a:extLst>
        </xdr:cNvPr>
        <xdr:cNvSpPr txBox="1"/>
      </xdr:nvSpPr>
      <xdr:spPr>
        <a:xfrm>
          <a:off x="970858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706" name="テキスト ボックス 705">
          <a:extLst>
            <a:ext uri="{FF2B5EF4-FFF2-40B4-BE49-F238E27FC236}">
              <a16:creationId xmlns:a16="http://schemas.microsoft.com/office/drawing/2014/main" id="{3B7187B4-B9CF-4261-8D11-6BFD2599017D}"/>
            </a:ext>
          </a:extLst>
        </xdr:cNvPr>
        <xdr:cNvSpPr txBox="1"/>
      </xdr:nvSpPr>
      <xdr:spPr>
        <a:xfrm>
          <a:off x="83941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143</xdr:row>
      <xdr:rowOff>0</xdr:rowOff>
    </xdr:from>
    <xdr:ext cx="184731" cy="264560"/>
    <xdr:sp macro="" textlink="">
      <xdr:nvSpPr>
        <xdr:cNvPr id="707" name="テキスト ボックス 706">
          <a:extLst>
            <a:ext uri="{FF2B5EF4-FFF2-40B4-BE49-F238E27FC236}">
              <a16:creationId xmlns:a16="http://schemas.microsoft.com/office/drawing/2014/main" id="{8A057975-45A9-4AF7-81A0-2DFC723CBBA7}"/>
            </a:ext>
          </a:extLst>
        </xdr:cNvPr>
        <xdr:cNvSpPr txBox="1"/>
      </xdr:nvSpPr>
      <xdr:spPr>
        <a:xfrm>
          <a:off x="57652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708" name="テキスト ボックス 707">
          <a:extLst>
            <a:ext uri="{FF2B5EF4-FFF2-40B4-BE49-F238E27FC236}">
              <a16:creationId xmlns:a16="http://schemas.microsoft.com/office/drawing/2014/main" id="{39B68A83-DE7E-461C-9197-9D0203A461A9}"/>
            </a:ext>
          </a:extLst>
        </xdr:cNvPr>
        <xdr:cNvSpPr txBox="1"/>
      </xdr:nvSpPr>
      <xdr:spPr>
        <a:xfrm>
          <a:off x="970858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709" name="テキスト ボックス 708">
          <a:extLst>
            <a:ext uri="{FF2B5EF4-FFF2-40B4-BE49-F238E27FC236}">
              <a16:creationId xmlns:a16="http://schemas.microsoft.com/office/drawing/2014/main" id="{7EC8CA91-C3CD-431C-A593-DAED7AB829F0}"/>
            </a:ext>
          </a:extLst>
        </xdr:cNvPr>
        <xdr:cNvSpPr txBox="1"/>
      </xdr:nvSpPr>
      <xdr:spPr>
        <a:xfrm>
          <a:off x="83941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143</xdr:row>
      <xdr:rowOff>0</xdr:rowOff>
    </xdr:from>
    <xdr:ext cx="184731" cy="264560"/>
    <xdr:sp macro="" textlink="">
      <xdr:nvSpPr>
        <xdr:cNvPr id="710" name="テキスト ボックス 709">
          <a:extLst>
            <a:ext uri="{FF2B5EF4-FFF2-40B4-BE49-F238E27FC236}">
              <a16:creationId xmlns:a16="http://schemas.microsoft.com/office/drawing/2014/main" id="{A8863988-3962-4F8A-BD9C-B18C61A299FA}"/>
            </a:ext>
          </a:extLst>
        </xdr:cNvPr>
        <xdr:cNvSpPr txBox="1"/>
      </xdr:nvSpPr>
      <xdr:spPr>
        <a:xfrm>
          <a:off x="57652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143</xdr:row>
      <xdr:rowOff>0</xdr:rowOff>
    </xdr:from>
    <xdr:ext cx="184731" cy="264560"/>
    <xdr:sp macro="" textlink="">
      <xdr:nvSpPr>
        <xdr:cNvPr id="711" name="テキスト ボックス 710">
          <a:extLst>
            <a:ext uri="{FF2B5EF4-FFF2-40B4-BE49-F238E27FC236}">
              <a16:creationId xmlns:a16="http://schemas.microsoft.com/office/drawing/2014/main" id="{8A9F2C66-F929-4BC1-A806-FF3ED6DBBA90}"/>
            </a:ext>
          </a:extLst>
        </xdr:cNvPr>
        <xdr:cNvSpPr txBox="1"/>
      </xdr:nvSpPr>
      <xdr:spPr>
        <a:xfrm>
          <a:off x="970858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143</xdr:row>
      <xdr:rowOff>0</xdr:rowOff>
    </xdr:from>
    <xdr:ext cx="184731" cy="264560"/>
    <xdr:sp macro="" textlink="">
      <xdr:nvSpPr>
        <xdr:cNvPr id="712" name="テキスト ボックス 711">
          <a:extLst>
            <a:ext uri="{FF2B5EF4-FFF2-40B4-BE49-F238E27FC236}">
              <a16:creationId xmlns:a16="http://schemas.microsoft.com/office/drawing/2014/main" id="{85D5DA08-5224-4C27-97E2-3D671932D0DE}"/>
            </a:ext>
          </a:extLst>
        </xdr:cNvPr>
        <xdr:cNvSpPr txBox="1"/>
      </xdr:nvSpPr>
      <xdr:spPr>
        <a:xfrm>
          <a:off x="83941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713" name="テキスト ボックス 712">
          <a:extLst>
            <a:ext uri="{FF2B5EF4-FFF2-40B4-BE49-F238E27FC236}">
              <a16:creationId xmlns:a16="http://schemas.microsoft.com/office/drawing/2014/main" id="{AB9D8E17-21A6-48C3-8CDA-D841F815FF31}"/>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714" name="テキスト ボックス 713">
          <a:extLst>
            <a:ext uri="{FF2B5EF4-FFF2-40B4-BE49-F238E27FC236}">
              <a16:creationId xmlns:a16="http://schemas.microsoft.com/office/drawing/2014/main" id="{EC1A3177-02E6-4DDC-AA40-B1BF44C57F18}"/>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715" name="テキスト ボックス 714">
          <a:extLst>
            <a:ext uri="{FF2B5EF4-FFF2-40B4-BE49-F238E27FC236}">
              <a16:creationId xmlns:a16="http://schemas.microsoft.com/office/drawing/2014/main" id="{ADE245E2-55E0-4BB7-8340-087C92CA3BE7}"/>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716" name="テキスト ボックス 715">
          <a:extLst>
            <a:ext uri="{FF2B5EF4-FFF2-40B4-BE49-F238E27FC236}">
              <a16:creationId xmlns:a16="http://schemas.microsoft.com/office/drawing/2014/main" id="{1EED8C81-4787-4A0A-A60D-079EB81D6E9A}"/>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717" name="テキスト ボックス 716">
          <a:extLst>
            <a:ext uri="{FF2B5EF4-FFF2-40B4-BE49-F238E27FC236}">
              <a16:creationId xmlns:a16="http://schemas.microsoft.com/office/drawing/2014/main" id="{A0F93389-C1FC-4F85-803D-D9F1A6B5FE4A}"/>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718" name="テキスト ボックス 717">
          <a:extLst>
            <a:ext uri="{FF2B5EF4-FFF2-40B4-BE49-F238E27FC236}">
              <a16:creationId xmlns:a16="http://schemas.microsoft.com/office/drawing/2014/main" id="{3660EEAA-1289-4364-ACC0-4D00B4EB3124}"/>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143</xdr:row>
      <xdr:rowOff>0</xdr:rowOff>
    </xdr:from>
    <xdr:ext cx="184731" cy="264560"/>
    <xdr:sp macro="" textlink="">
      <xdr:nvSpPr>
        <xdr:cNvPr id="719" name="テキスト ボックス 718">
          <a:extLst>
            <a:ext uri="{FF2B5EF4-FFF2-40B4-BE49-F238E27FC236}">
              <a16:creationId xmlns:a16="http://schemas.microsoft.com/office/drawing/2014/main" id="{46DB1D0F-6443-44CD-9DE6-C6F6ECC19FE4}"/>
            </a:ext>
          </a:extLst>
        </xdr:cNvPr>
        <xdr:cNvSpPr txBox="1"/>
      </xdr:nvSpPr>
      <xdr:spPr>
        <a:xfrm>
          <a:off x="57652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143</xdr:row>
      <xdr:rowOff>0</xdr:rowOff>
    </xdr:from>
    <xdr:ext cx="184731" cy="264560"/>
    <xdr:sp macro="" textlink="">
      <xdr:nvSpPr>
        <xdr:cNvPr id="720" name="テキスト ボックス 719">
          <a:extLst>
            <a:ext uri="{FF2B5EF4-FFF2-40B4-BE49-F238E27FC236}">
              <a16:creationId xmlns:a16="http://schemas.microsoft.com/office/drawing/2014/main" id="{8FC19C40-C1A6-4E08-B3C0-230485B6399D}"/>
            </a:ext>
          </a:extLst>
        </xdr:cNvPr>
        <xdr:cNvSpPr txBox="1"/>
      </xdr:nvSpPr>
      <xdr:spPr>
        <a:xfrm>
          <a:off x="5765239" y="3268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721" name="テキスト ボックス 720">
          <a:extLst>
            <a:ext uri="{FF2B5EF4-FFF2-40B4-BE49-F238E27FC236}">
              <a16:creationId xmlns:a16="http://schemas.microsoft.com/office/drawing/2014/main" id="{867D29E8-D7BE-41BD-9E00-CF7A72531A31}"/>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722" name="テキスト ボックス 721">
          <a:extLst>
            <a:ext uri="{FF2B5EF4-FFF2-40B4-BE49-F238E27FC236}">
              <a16:creationId xmlns:a16="http://schemas.microsoft.com/office/drawing/2014/main" id="{4133BC58-380A-4C8F-9983-BEFE8D214F09}"/>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723" name="テキスト ボックス 722">
          <a:extLst>
            <a:ext uri="{FF2B5EF4-FFF2-40B4-BE49-F238E27FC236}">
              <a16:creationId xmlns:a16="http://schemas.microsoft.com/office/drawing/2014/main" id="{D3369DCB-1F13-488D-B2D1-AA518C5993E8}"/>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724" name="テキスト ボックス 723">
          <a:extLst>
            <a:ext uri="{FF2B5EF4-FFF2-40B4-BE49-F238E27FC236}">
              <a16:creationId xmlns:a16="http://schemas.microsoft.com/office/drawing/2014/main" id="{DBD95DC1-5AC7-472A-B871-A5D65D6FF29D}"/>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725" name="テキスト ボックス 724">
          <a:extLst>
            <a:ext uri="{FF2B5EF4-FFF2-40B4-BE49-F238E27FC236}">
              <a16:creationId xmlns:a16="http://schemas.microsoft.com/office/drawing/2014/main" id="{DCADF115-4CF5-4E71-8282-FFBEECDD53D2}"/>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726" name="テキスト ボックス 725">
          <a:extLst>
            <a:ext uri="{FF2B5EF4-FFF2-40B4-BE49-F238E27FC236}">
              <a16:creationId xmlns:a16="http://schemas.microsoft.com/office/drawing/2014/main" id="{60F27590-9EAF-4973-8095-DF81AB5F1DEA}"/>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727" name="テキスト ボックス 726">
          <a:extLst>
            <a:ext uri="{FF2B5EF4-FFF2-40B4-BE49-F238E27FC236}">
              <a16:creationId xmlns:a16="http://schemas.microsoft.com/office/drawing/2014/main" id="{AE0E7E5A-7D61-4158-8B32-7DD6C9635E6C}"/>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728" name="テキスト ボックス 727">
          <a:extLst>
            <a:ext uri="{FF2B5EF4-FFF2-40B4-BE49-F238E27FC236}">
              <a16:creationId xmlns:a16="http://schemas.microsoft.com/office/drawing/2014/main" id="{589D9BF7-B38B-4787-B748-932A5C26853F}"/>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729" name="テキスト ボックス 728">
          <a:extLst>
            <a:ext uri="{FF2B5EF4-FFF2-40B4-BE49-F238E27FC236}">
              <a16:creationId xmlns:a16="http://schemas.microsoft.com/office/drawing/2014/main" id="{E8AADA76-2F2D-4626-AE23-47A215F73B8A}"/>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730" name="テキスト ボックス 729">
          <a:extLst>
            <a:ext uri="{FF2B5EF4-FFF2-40B4-BE49-F238E27FC236}">
              <a16:creationId xmlns:a16="http://schemas.microsoft.com/office/drawing/2014/main" id="{6B66F582-EE0E-4AC1-A208-4163FF88ADBD}"/>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174</xdr:row>
      <xdr:rowOff>0</xdr:rowOff>
    </xdr:from>
    <xdr:ext cx="184731" cy="264560"/>
    <xdr:sp macro="" textlink="">
      <xdr:nvSpPr>
        <xdr:cNvPr id="731" name="テキスト ボックス 730">
          <a:extLst>
            <a:ext uri="{FF2B5EF4-FFF2-40B4-BE49-F238E27FC236}">
              <a16:creationId xmlns:a16="http://schemas.microsoft.com/office/drawing/2014/main" id="{BC0B8753-FC2D-494A-9BA9-7E0927306C68}"/>
            </a:ext>
          </a:extLst>
        </xdr:cNvPr>
        <xdr:cNvSpPr txBox="1"/>
      </xdr:nvSpPr>
      <xdr:spPr>
        <a:xfrm>
          <a:off x="576523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174</xdr:row>
      <xdr:rowOff>0</xdr:rowOff>
    </xdr:from>
    <xdr:ext cx="184731" cy="264560"/>
    <xdr:sp macro="" textlink="">
      <xdr:nvSpPr>
        <xdr:cNvPr id="732" name="テキスト ボックス 731">
          <a:extLst>
            <a:ext uri="{FF2B5EF4-FFF2-40B4-BE49-F238E27FC236}">
              <a16:creationId xmlns:a16="http://schemas.microsoft.com/office/drawing/2014/main" id="{578176C9-8A13-46DE-99D8-6744539A9725}"/>
            </a:ext>
          </a:extLst>
        </xdr:cNvPr>
        <xdr:cNvSpPr txBox="1"/>
      </xdr:nvSpPr>
      <xdr:spPr>
        <a:xfrm>
          <a:off x="576523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733" name="テキスト ボックス 732">
          <a:extLst>
            <a:ext uri="{FF2B5EF4-FFF2-40B4-BE49-F238E27FC236}">
              <a16:creationId xmlns:a16="http://schemas.microsoft.com/office/drawing/2014/main" id="{7124A700-137D-42E8-9830-83CE140B28C1}"/>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174</xdr:row>
      <xdr:rowOff>0</xdr:rowOff>
    </xdr:from>
    <xdr:ext cx="184731" cy="264560"/>
    <xdr:sp macro="" textlink="">
      <xdr:nvSpPr>
        <xdr:cNvPr id="734" name="テキスト ボックス 733">
          <a:extLst>
            <a:ext uri="{FF2B5EF4-FFF2-40B4-BE49-F238E27FC236}">
              <a16:creationId xmlns:a16="http://schemas.microsoft.com/office/drawing/2014/main" id="{C8DD2EAA-6B0F-4E80-8F96-953AAAB076C4}"/>
            </a:ext>
          </a:extLst>
        </xdr:cNvPr>
        <xdr:cNvSpPr txBox="1"/>
      </xdr:nvSpPr>
      <xdr:spPr>
        <a:xfrm>
          <a:off x="44507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735" name="テキスト ボックス 734">
          <a:extLst>
            <a:ext uri="{FF2B5EF4-FFF2-40B4-BE49-F238E27FC236}">
              <a16:creationId xmlns:a16="http://schemas.microsoft.com/office/drawing/2014/main" id="{6E902B3B-E776-4275-8B45-944947D912A0}"/>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174</xdr:row>
      <xdr:rowOff>0</xdr:rowOff>
    </xdr:from>
    <xdr:ext cx="184731" cy="264560"/>
    <xdr:sp macro="" textlink="">
      <xdr:nvSpPr>
        <xdr:cNvPr id="736" name="テキスト ボックス 735">
          <a:extLst>
            <a:ext uri="{FF2B5EF4-FFF2-40B4-BE49-F238E27FC236}">
              <a16:creationId xmlns:a16="http://schemas.microsoft.com/office/drawing/2014/main" id="{11CF0226-8335-4F8E-8494-38CF879299E3}"/>
            </a:ext>
          </a:extLst>
        </xdr:cNvPr>
        <xdr:cNvSpPr txBox="1"/>
      </xdr:nvSpPr>
      <xdr:spPr>
        <a:xfrm>
          <a:off x="9051364"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737" name="テキスト ボックス 736">
          <a:extLst>
            <a:ext uri="{FF2B5EF4-FFF2-40B4-BE49-F238E27FC236}">
              <a16:creationId xmlns:a16="http://schemas.microsoft.com/office/drawing/2014/main" id="{45CAEEDD-03F7-4F02-B3E0-00848425EAD6}"/>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174</xdr:row>
      <xdr:rowOff>0</xdr:rowOff>
    </xdr:from>
    <xdr:ext cx="184731" cy="264560"/>
    <xdr:sp macro="" textlink="">
      <xdr:nvSpPr>
        <xdr:cNvPr id="738" name="テキスト ボックス 737">
          <a:extLst>
            <a:ext uri="{FF2B5EF4-FFF2-40B4-BE49-F238E27FC236}">
              <a16:creationId xmlns:a16="http://schemas.microsoft.com/office/drawing/2014/main" id="{5B0E1B2F-E7CF-4A61-AB53-EC80F012A7E5}"/>
            </a:ext>
          </a:extLst>
        </xdr:cNvPr>
        <xdr:cNvSpPr txBox="1"/>
      </xdr:nvSpPr>
      <xdr:spPr>
        <a:xfrm>
          <a:off x="576523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174</xdr:row>
      <xdr:rowOff>0</xdr:rowOff>
    </xdr:from>
    <xdr:ext cx="184731" cy="264560"/>
    <xdr:sp macro="" textlink="">
      <xdr:nvSpPr>
        <xdr:cNvPr id="739" name="テキスト ボックス 738">
          <a:extLst>
            <a:ext uri="{FF2B5EF4-FFF2-40B4-BE49-F238E27FC236}">
              <a16:creationId xmlns:a16="http://schemas.microsoft.com/office/drawing/2014/main" id="{A2156301-5DF9-4B39-9465-D7C77155507E}"/>
            </a:ext>
          </a:extLst>
        </xdr:cNvPr>
        <xdr:cNvSpPr txBox="1"/>
      </xdr:nvSpPr>
      <xdr:spPr>
        <a:xfrm>
          <a:off x="44507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740" name="テキスト ボックス 739">
          <a:extLst>
            <a:ext uri="{FF2B5EF4-FFF2-40B4-BE49-F238E27FC236}">
              <a16:creationId xmlns:a16="http://schemas.microsoft.com/office/drawing/2014/main" id="{A2609742-04E5-4C0A-AF27-15EE7E03CA8B}"/>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174</xdr:row>
      <xdr:rowOff>0</xdr:rowOff>
    </xdr:from>
    <xdr:ext cx="184731" cy="264560"/>
    <xdr:sp macro="" textlink="">
      <xdr:nvSpPr>
        <xdr:cNvPr id="741" name="テキスト ボックス 740">
          <a:extLst>
            <a:ext uri="{FF2B5EF4-FFF2-40B4-BE49-F238E27FC236}">
              <a16:creationId xmlns:a16="http://schemas.microsoft.com/office/drawing/2014/main" id="{2AB83E86-3D4A-4F1F-B84C-FE0E9B5EE08D}"/>
            </a:ext>
          </a:extLst>
        </xdr:cNvPr>
        <xdr:cNvSpPr txBox="1"/>
      </xdr:nvSpPr>
      <xdr:spPr>
        <a:xfrm>
          <a:off x="576523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742" name="テキスト ボックス 741">
          <a:extLst>
            <a:ext uri="{FF2B5EF4-FFF2-40B4-BE49-F238E27FC236}">
              <a16:creationId xmlns:a16="http://schemas.microsoft.com/office/drawing/2014/main" id="{08F8BE21-4C87-411F-93C4-4E021302465E}"/>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743" name="テキスト ボックス 742">
          <a:extLst>
            <a:ext uri="{FF2B5EF4-FFF2-40B4-BE49-F238E27FC236}">
              <a16:creationId xmlns:a16="http://schemas.microsoft.com/office/drawing/2014/main" id="{F19EBE07-773C-4288-966F-3A5BDDA3D27E}"/>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744" name="テキスト ボックス 743">
          <a:extLst>
            <a:ext uri="{FF2B5EF4-FFF2-40B4-BE49-F238E27FC236}">
              <a16:creationId xmlns:a16="http://schemas.microsoft.com/office/drawing/2014/main" id="{F974A5B1-DEF3-4726-AA66-393AB418BC0F}"/>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174</xdr:row>
      <xdr:rowOff>0</xdr:rowOff>
    </xdr:from>
    <xdr:ext cx="184731" cy="264560"/>
    <xdr:sp macro="" textlink="">
      <xdr:nvSpPr>
        <xdr:cNvPr id="745" name="テキスト ボックス 744">
          <a:extLst>
            <a:ext uri="{FF2B5EF4-FFF2-40B4-BE49-F238E27FC236}">
              <a16:creationId xmlns:a16="http://schemas.microsoft.com/office/drawing/2014/main" id="{9D738351-F135-4EC6-B3F8-B717B3F033EF}"/>
            </a:ext>
          </a:extLst>
        </xdr:cNvPr>
        <xdr:cNvSpPr txBox="1"/>
      </xdr:nvSpPr>
      <xdr:spPr>
        <a:xfrm>
          <a:off x="9051364"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746" name="テキスト ボックス 745">
          <a:extLst>
            <a:ext uri="{FF2B5EF4-FFF2-40B4-BE49-F238E27FC236}">
              <a16:creationId xmlns:a16="http://schemas.microsoft.com/office/drawing/2014/main" id="{514508FE-19A2-4659-BC12-72901F732273}"/>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747" name="テキスト ボックス 746">
          <a:extLst>
            <a:ext uri="{FF2B5EF4-FFF2-40B4-BE49-F238E27FC236}">
              <a16:creationId xmlns:a16="http://schemas.microsoft.com/office/drawing/2014/main" id="{081E7AEE-402A-4A44-806F-30A674D905CF}"/>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174</xdr:row>
      <xdr:rowOff>0</xdr:rowOff>
    </xdr:from>
    <xdr:ext cx="184731" cy="264560"/>
    <xdr:sp macro="" textlink="">
      <xdr:nvSpPr>
        <xdr:cNvPr id="748" name="テキスト ボックス 747">
          <a:extLst>
            <a:ext uri="{FF2B5EF4-FFF2-40B4-BE49-F238E27FC236}">
              <a16:creationId xmlns:a16="http://schemas.microsoft.com/office/drawing/2014/main" id="{15BBE959-F380-4644-9F30-4372D36B7D32}"/>
            </a:ext>
          </a:extLst>
        </xdr:cNvPr>
        <xdr:cNvSpPr txBox="1"/>
      </xdr:nvSpPr>
      <xdr:spPr>
        <a:xfrm>
          <a:off x="44507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749" name="テキスト ボックス 748">
          <a:extLst>
            <a:ext uri="{FF2B5EF4-FFF2-40B4-BE49-F238E27FC236}">
              <a16:creationId xmlns:a16="http://schemas.microsoft.com/office/drawing/2014/main" id="{1CB2F226-C960-4F6E-A90C-35AC1B064CF6}"/>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174</xdr:row>
      <xdr:rowOff>0</xdr:rowOff>
    </xdr:from>
    <xdr:ext cx="184731" cy="264560"/>
    <xdr:sp macro="" textlink="">
      <xdr:nvSpPr>
        <xdr:cNvPr id="750" name="テキスト ボックス 749">
          <a:extLst>
            <a:ext uri="{FF2B5EF4-FFF2-40B4-BE49-F238E27FC236}">
              <a16:creationId xmlns:a16="http://schemas.microsoft.com/office/drawing/2014/main" id="{FC1382F0-5C06-4F18-A3ED-403712FE3CAB}"/>
            </a:ext>
          </a:extLst>
        </xdr:cNvPr>
        <xdr:cNvSpPr txBox="1"/>
      </xdr:nvSpPr>
      <xdr:spPr>
        <a:xfrm>
          <a:off x="9051364"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751" name="テキスト ボックス 750">
          <a:extLst>
            <a:ext uri="{FF2B5EF4-FFF2-40B4-BE49-F238E27FC236}">
              <a16:creationId xmlns:a16="http://schemas.microsoft.com/office/drawing/2014/main" id="{4637DDA9-B695-4F9A-B2C7-9D9EE502F892}"/>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752" name="テキスト ボックス 751">
          <a:extLst>
            <a:ext uri="{FF2B5EF4-FFF2-40B4-BE49-F238E27FC236}">
              <a16:creationId xmlns:a16="http://schemas.microsoft.com/office/drawing/2014/main" id="{BC74E373-589E-46C7-98D1-6DA8AE904DF7}"/>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753" name="テキスト ボックス 752">
          <a:extLst>
            <a:ext uri="{FF2B5EF4-FFF2-40B4-BE49-F238E27FC236}">
              <a16:creationId xmlns:a16="http://schemas.microsoft.com/office/drawing/2014/main" id="{2027A8DF-517A-4246-A510-4D42E2AAF808}"/>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754" name="テキスト ボックス 753">
          <a:extLst>
            <a:ext uri="{FF2B5EF4-FFF2-40B4-BE49-F238E27FC236}">
              <a16:creationId xmlns:a16="http://schemas.microsoft.com/office/drawing/2014/main" id="{6AEAA4A1-2750-4AAE-90FE-4C904175B852}"/>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755" name="テキスト ボックス 754">
          <a:extLst>
            <a:ext uri="{FF2B5EF4-FFF2-40B4-BE49-F238E27FC236}">
              <a16:creationId xmlns:a16="http://schemas.microsoft.com/office/drawing/2014/main" id="{0A4F7796-05C3-41A9-8389-B5E8321CD5B7}"/>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83</xdr:row>
      <xdr:rowOff>0</xdr:rowOff>
    </xdr:from>
    <xdr:ext cx="184731" cy="264560"/>
    <xdr:sp macro="" textlink="">
      <xdr:nvSpPr>
        <xdr:cNvPr id="756" name="テキスト ボックス 755">
          <a:extLst>
            <a:ext uri="{FF2B5EF4-FFF2-40B4-BE49-F238E27FC236}">
              <a16:creationId xmlns:a16="http://schemas.microsoft.com/office/drawing/2014/main" id="{B5C1230A-EC6E-4D97-A02A-48730DD88842}"/>
            </a:ext>
          </a:extLst>
        </xdr:cNvPr>
        <xdr:cNvSpPr txBox="1"/>
      </xdr:nvSpPr>
      <xdr:spPr>
        <a:xfrm>
          <a:off x="5765239" y="189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83</xdr:row>
      <xdr:rowOff>0</xdr:rowOff>
    </xdr:from>
    <xdr:ext cx="184731" cy="264560"/>
    <xdr:sp macro="" textlink="">
      <xdr:nvSpPr>
        <xdr:cNvPr id="757" name="テキスト ボックス 756">
          <a:extLst>
            <a:ext uri="{FF2B5EF4-FFF2-40B4-BE49-F238E27FC236}">
              <a16:creationId xmlns:a16="http://schemas.microsoft.com/office/drawing/2014/main" id="{7EC0BD30-F731-43A5-969F-CD7308C7FD94}"/>
            </a:ext>
          </a:extLst>
        </xdr:cNvPr>
        <xdr:cNvSpPr txBox="1"/>
      </xdr:nvSpPr>
      <xdr:spPr>
        <a:xfrm>
          <a:off x="9708589" y="189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83</xdr:row>
      <xdr:rowOff>0</xdr:rowOff>
    </xdr:from>
    <xdr:ext cx="184731" cy="264560"/>
    <xdr:sp macro="" textlink="">
      <xdr:nvSpPr>
        <xdr:cNvPr id="758" name="テキスト ボックス 757">
          <a:extLst>
            <a:ext uri="{FF2B5EF4-FFF2-40B4-BE49-F238E27FC236}">
              <a16:creationId xmlns:a16="http://schemas.microsoft.com/office/drawing/2014/main" id="{735FF85C-9E8E-47B8-A54C-38CEC8047662}"/>
            </a:ext>
          </a:extLst>
        </xdr:cNvPr>
        <xdr:cNvSpPr txBox="1"/>
      </xdr:nvSpPr>
      <xdr:spPr>
        <a:xfrm>
          <a:off x="8394139" y="189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109</xdr:row>
      <xdr:rowOff>0</xdr:rowOff>
    </xdr:from>
    <xdr:ext cx="184731" cy="264560"/>
    <xdr:sp macro="" textlink="">
      <xdr:nvSpPr>
        <xdr:cNvPr id="759" name="テキスト ボックス 758">
          <a:extLst>
            <a:ext uri="{FF2B5EF4-FFF2-40B4-BE49-F238E27FC236}">
              <a16:creationId xmlns:a16="http://schemas.microsoft.com/office/drawing/2014/main" id="{A4136086-0757-4765-8D0F-EBFA49433700}"/>
            </a:ext>
          </a:extLst>
        </xdr:cNvPr>
        <xdr:cNvSpPr txBox="1"/>
      </xdr:nvSpPr>
      <xdr:spPr>
        <a:xfrm>
          <a:off x="70796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109</xdr:row>
      <xdr:rowOff>0</xdr:rowOff>
    </xdr:from>
    <xdr:ext cx="184731" cy="264560"/>
    <xdr:sp macro="" textlink="">
      <xdr:nvSpPr>
        <xdr:cNvPr id="760" name="テキスト ボックス 759">
          <a:extLst>
            <a:ext uri="{FF2B5EF4-FFF2-40B4-BE49-F238E27FC236}">
              <a16:creationId xmlns:a16="http://schemas.microsoft.com/office/drawing/2014/main" id="{84A34336-824B-43D6-8BB0-1347133E53E2}"/>
            </a:ext>
          </a:extLst>
        </xdr:cNvPr>
        <xdr:cNvSpPr txBox="1"/>
      </xdr:nvSpPr>
      <xdr:spPr>
        <a:xfrm>
          <a:off x="44507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109</xdr:row>
      <xdr:rowOff>0</xdr:rowOff>
    </xdr:from>
    <xdr:ext cx="184731" cy="264560"/>
    <xdr:sp macro="" textlink="">
      <xdr:nvSpPr>
        <xdr:cNvPr id="761" name="テキスト ボックス 760">
          <a:extLst>
            <a:ext uri="{FF2B5EF4-FFF2-40B4-BE49-F238E27FC236}">
              <a16:creationId xmlns:a16="http://schemas.microsoft.com/office/drawing/2014/main" id="{26643470-4095-4230-B889-21DD61F4B3C3}"/>
            </a:ext>
          </a:extLst>
        </xdr:cNvPr>
        <xdr:cNvSpPr txBox="1"/>
      </xdr:nvSpPr>
      <xdr:spPr>
        <a:xfrm>
          <a:off x="97085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109</xdr:row>
      <xdr:rowOff>0</xdr:rowOff>
    </xdr:from>
    <xdr:ext cx="184731" cy="264560"/>
    <xdr:sp macro="" textlink="">
      <xdr:nvSpPr>
        <xdr:cNvPr id="762" name="テキスト ボックス 761">
          <a:extLst>
            <a:ext uri="{FF2B5EF4-FFF2-40B4-BE49-F238E27FC236}">
              <a16:creationId xmlns:a16="http://schemas.microsoft.com/office/drawing/2014/main" id="{C9370655-E575-4290-9F8A-6D4CCB718873}"/>
            </a:ext>
          </a:extLst>
        </xdr:cNvPr>
        <xdr:cNvSpPr txBox="1"/>
      </xdr:nvSpPr>
      <xdr:spPr>
        <a:xfrm>
          <a:off x="9051364"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109</xdr:row>
      <xdr:rowOff>0</xdr:rowOff>
    </xdr:from>
    <xdr:ext cx="184731" cy="264560"/>
    <xdr:sp macro="" textlink="">
      <xdr:nvSpPr>
        <xdr:cNvPr id="763" name="テキスト ボックス 762">
          <a:extLst>
            <a:ext uri="{FF2B5EF4-FFF2-40B4-BE49-F238E27FC236}">
              <a16:creationId xmlns:a16="http://schemas.microsoft.com/office/drawing/2014/main" id="{55E191E5-09E3-4FDD-AEA9-D8732A045DE6}"/>
            </a:ext>
          </a:extLst>
        </xdr:cNvPr>
        <xdr:cNvSpPr txBox="1"/>
      </xdr:nvSpPr>
      <xdr:spPr>
        <a:xfrm>
          <a:off x="70796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109</xdr:row>
      <xdr:rowOff>0</xdr:rowOff>
    </xdr:from>
    <xdr:ext cx="184731" cy="264560"/>
    <xdr:sp macro="" textlink="">
      <xdr:nvSpPr>
        <xdr:cNvPr id="764" name="テキスト ボックス 763">
          <a:extLst>
            <a:ext uri="{FF2B5EF4-FFF2-40B4-BE49-F238E27FC236}">
              <a16:creationId xmlns:a16="http://schemas.microsoft.com/office/drawing/2014/main" id="{ED908297-9081-4370-9C83-27F0AC653FAB}"/>
            </a:ext>
          </a:extLst>
        </xdr:cNvPr>
        <xdr:cNvSpPr txBox="1"/>
      </xdr:nvSpPr>
      <xdr:spPr>
        <a:xfrm>
          <a:off x="70796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109</xdr:row>
      <xdr:rowOff>0</xdr:rowOff>
    </xdr:from>
    <xdr:ext cx="184731" cy="264560"/>
    <xdr:sp macro="" textlink="">
      <xdr:nvSpPr>
        <xdr:cNvPr id="765" name="テキスト ボックス 764">
          <a:extLst>
            <a:ext uri="{FF2B5EF4-FFF2-40B4-BE49-F238E27FC236}">
              <a16:creationId xmlns:a16="http://schemas.microsoft.com/office/drawing/2014/main" id="{0A1CE2E7-5751-4277-91A5-5C92AA0614C6}"/>
            </a:ext>
          </a:extLst>
        </xdr:cNvPr>
        <xdr:cNvSpPr txBox="1"/>
      </xdr:nvSpPr>
      <xdr:spPr>
        <a:xfrm>
          <a:off x="97085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109</xdr:row>
      <xdr:rowOff>0</xdr:rowOff>
    </xdr:from>
    <xdr:ext cx="184731" cy="264560"/>
    <xdr:sp macro="" textlink="">
      <xdr:nvSpPr>
        <xdr:cNvPr id="766" name="テキスト ボックス 765">
          <a:extLst>
            <a:ext uri="{FF2B5EF4-FFF2-40B4-BE49-F238E27FC236}">
              <a16:creationId xmlns:a16="http://schemas.microsoft.com/office/drawing/2014/main" id="{4630993D-5CA6-4346-BF73-4EEF4DCFFB5C}"/>
            </a:ext>
          </a:extLst>
        </xdr:cNvPr>
        <xdr:cNvSpPr txBox="1"/>
      </xdr:nvSpPr>
      <xdr:spPr>
        <a:xfrm>
          <a:off x="9051364"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109</xdr:row>
      <xdr:rowOff>0</xdr:rowOff>
    </xdr:from>
    <xdr:ext cx="184731" cy="264560"/>
    <xdr:sp macro="" textlink="">
      <xdr:nvSpPr>
        <xdr:cNvPr id="767" name="テキスト ボックス 766">
          <a:extLst>
            <a:ext uri="{FF2B5EF4-FFF2-40B4-BE49-F238E27FC236}">
              <a16:creationId xmlns:a16="http://schemas.microsoft.com/office/drawing/2014/main" id="{568FC8E0-DDC7-40BC-A912-D23060CDD56C}"/>
            </a:ext>
          </a:extLst>
        </xdr:cNvPr>
        <xdr:cNvSpPr txBox="1"/>
      </xdr:nvSpPr>
      <xdr:spPr>
        <a:xfrm>
          <a:off x="97085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109</xdr:row>
      <xdr:rowOff>0</xdr:rowOff>
    </xdr:from>
    <xdr:ext cx="184731" cy="264560"/>
    <xdr:sp macro="" textlink="">
      <xdr:nvSpPr>
        <xdr:cNvPr id="768" name="テキスト ボックス 767">
          <a:extLst>
            <a:ext uri="{FF2B5EF4-FFF2-40B4-BE49-F238E27FC236}">
              <a16:creationId xmlns:a16="http://schemas.microsoft.com/office/drawing/2014/main" id="{16BCB457-13DF-4B64-B01E-E9E3EF13CF47}"/>
            </a:ext>
          </a:extLst>
        </xdr:cNvPr>
        <xdr:cNvSpPr txBox="1"/>
      </xdr:nvSpPr>
      <xdr:spPr>
        <a:xfrm>
          <a:off x="70796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109</xdr:row>
      <xdr:rowOff>0</xdr:rowOff>
    </xdr:from>
    <xdr:ext cx="184731" cy="264560"/>
    <xdr:sp macro="" textlink="">
      <xdr:nvSpPr>
        <xdr:cNvPr id="769" name="テキスト ボックス 768">
          <a:extLst>
            <a:ext uri="{FF2B5EF4-FFF2-40B4-BE49-F238E27FC236}">
              <a16:creationId xmlns:a16="http://schemas.microsoft.com/office/drawing/2014/main" id="{22467A3D-19B3-406B-8EE4-9AAB2708F6DF}"/>
            </a:ext>
          </a:extLst>
        </xdr:cNvPr>
        <xdr:cNvSpPr txBox="1"/>
      </xdr:nvSpPr>
      <xdr:spPr>
        <a:xfrm>
          <a:off x="44507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109</xdr:row>
      <xdr:rowOff>0</xdr:rowOff>
    </xdr:from>
    <xdr:ext cx="184731" cy="264560"/>
    <xdr:sp macro="" textlink="">
      <xdr:nvSpPr>
        <xdr:cNvPr id="770" name="テキスト ボックス 769">
          <a:extLst>
            <a:ext uri="{FF2B5EF4-FFF2-40B4-BE49-F238E27FC236}">
              <a16:creationId xmlns:a16="http://schemas.microsoft.com/office/drawing/2014/main" id="{6C9902A9-96B6-4911-BDE2-5CF53B154A89}"/>
            </a:ext>
          </a:extLst>
        </xdr:cNvPr>
        <xdr:cNvSpPr txBox="1"/>
      </xdr:nvSpPr>
      <xdr:spPr>
        <a:xfrm>
          <a:off x="97085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109</xdr:row>
      <xdr:rowOff>0</xdr:rowOff>
    </xdr:from>
    <xdr:ext cx="184731" cy="264560"/>
    <xdr:sp macro="" textlink="">
      <xdr:nvSpPr>
        <xdr:cNvPr id="771" name="テキスト ボックス 770">
          <a:extLst>
            <a:ext uri="{FF2B5EF4-FFF2-40B4-BE49-F238E27FC236}">
              <a16:creationId xmlns:a16="http://schemas.microsoft.com/office/drawing/2014/main" id="{373109B3-9020-4A1A-8FEB-D2AA98A4AA14}"/>
            </a:ext>
          </a:extLst>
        </xdr:cNvPr>
        <xdr:cNvSpPr txBox="1"/>
      </xdr:nvSpPr>
      <xdr:spPr>
        <a:xfrm>
          <a:off x="9051364"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109</xdr:row>
      <xdr:rowOff>0</xdr:rowOff>
    </xdr:from>
    <xdr:ext cx="184731" cy="264560"/>
    <xdr:sp macro="" textlink="">
      <xdr:nvSpPr>
        <xdr:cNvPr id="772" name="テキスト ボックス 771">
          <a:extLst>
            <a:ext uri="{FF2B5EF4-FFF2-40B4-BE49-F238E27FC236}">
              <a16:creationId xmlns:a16="http://schemas.microsoft.com/office/drawing/2014/main" id="{FA23F2F7-5706-486C-B97A-BA9D43D70E17}"/>
            </a:ext>
          </a:extLst>
        </xdr:cNvPr>
        <xdr:cNvSpPr txBox="1"/>
      </xdr:nvSpPr>
      <xdr:spPr>
        <a:xfrm>
          <a:off x="70796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109</xdr:row>
      <xdr:rowOff>0</xdr:rowOff>
    </xdr:from>
    <xdr:ext cx="184731" cy="264560"/>
    <xdr:sp macro="" textlink="">
      <xdr:nvSpPr>
        <xdr:cNvPr id="773" name="テキスト ボックス 772">
          <a:extLst>
            <a:ext uri="{FF2B5EF4-FFF2-40B4-BE49-F238E27FC236}">
              <a16:creationId xmlns:a16="http://schemas.microsoft.com/office/drawing/2014/main" id="{AFEB4353-6456-461B-A113-F422BB52099C}"/>
            </a:ext>
          </a:extLst>
        </xdr:cNvPr>
        <xdr:cNvSpPr txBox="1"/>
      </xdr:nvSpPr>
      <xdr:spPr>
        <a:xfrm>
          <a:off x="97085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174</xdr:row>
      <xdr:rowOff>0</xdr:rowOff>
    </xdr:from>
    <xdr:ext cx="184731" cy="264560"/>
    <xdr:sp macro="" textlink="">
      <xdr:nvSpPr>
        <xdr:cNvPr id="774" name="テキスト ボックス 773">
          <a:extLst>
            <a:ext uri="{FF2B5EF4-FFF2-40B4-BE49-F238E27FC236}">
              <a16:creationId xmlns:a16="http://schemas.microsoft.com/office/drawing/2014/main" id="{120454E0-92BD-48F4-96DE-A93496537F16}"/>
            </a:ext>
          </a:extLst>
        </xdr:cNvPr>
        <xdr:cNvSpPr txBox="1"/>
      </xdr:nvSpPr>
      <xdr:spPr>
        <a:xfrm>
          <a:off x="576523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174</xdr:row>
      <xdr:rowOff>0</xdr:rowOff>
    </xdr:from>
    <xdr:ext cx="184731" cy="264560"/>
    <xdr:sp macro="" textlink="">
      <xdr:nvSpPr>
        <xdr:cNvPr id="775" name="テキスト ボックス 774">
          <a:extLst>
            <a:ext uri="{FF2B5EF4-FFF2-40B4-BE49-F238E27FC236}">
              <a16:creationId xmlns:a16="http://schemas.microsoft.com/office/drawing/2014/main" id="{810CFEA3-B0EF-4D4F-B72F-D26672C336B0}"/>
            </a:ext>
          </a:extLst>
        </xdr:cNvPr>
        <xdr:cNvSpPr txBox="1"/>
      </xdr:nvSpPr>
      <xdr:spPr>
        <a:xfrm>
          <a:off x="576523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776" name="テキスト ボックス 775">
          <a:extLst>
            <a:ext uri="{FF2B5EF4-FFF2-40B4-BE49-F238E27FC236}">
              <a16:creationId xmlns:a16="http://schemas.microsoft.com/office/drawing/2014/main" id="{49945F54-BB83-47B9-92A8-76BA6C138CCD}"/>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174</xdr:row>
      <xdr:rowOff>0</xdr:rowOff>
    </xdr:from>
    <xdr:ext cx="184731" cy="264560"/>
    <xdr:sp macro="" textlink="">
      <xdr:nvSpPr>
        <xdr:cNvPr id="777" name="テキスト ボックス 776">
          <a:extLst>
            <a:ext uri="{FF2B5EF4-FFF2-40B4-BE49-F238E27FC236}">
              <a16:creationId xmlns:a16="http://schemas.microsoft.com/office/drawing/2014/main" id="{F8870D9C-0DF1-44F6-8E08-F2910A61CD4E}"/>
            </a:ext>
          </a:extLst>
        </xdr:cNvPr>
        <xdr:cNvSpPr txBox="1"/>
      </xdr:nvSpPr>
      <xdr:spPr>
        <a:xfrm>
          <a:off x="44507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778" name="テキスト ボックス 777">
          <a:extLst>
            <a:ext uri="{FF2B5EF4-FFF2-40B4-BE49-F238E27FC236}">
              <a16:creationId xmlns:a16="http://schemas.microsoft.com/office/drawing/2014/main" id="{014DAF54-C951-42E9-8A96-B245D982661B}"/>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174</xdr:row>
      <xdr:rowOff>0</xdr:rowOff>
    </xdr:from>
    <xdr:ext cx="184731" cy="264560"/>
    <xdr:sp macro="" textlink="">
      <xdr:nvSpPr>
        <xdr:cNvPr id="779" name="テキスト ボックス 778">
          <a:extLst>
            <a:ext uri="{FF2B5EF4-FFF2-40B4-BE49-F238E27FC236}">
              <a16:creationId xmlns:a16="http://schemas.microsoft.com/office/drawing/2014/main" id="{3BCBE752-4495-4AD2-BA8E-2F5B1E89BA25}"/>
            </a:ext>
          </a:extLst>
        </xdr:cNvPr>
        <xdr:cNvSpPr txBox="1"/>
      </xdr:nvSpPr>
      <xdr:spPr>
        <a:xfrm>
          <a:off x="9051364"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780" name="テキスト ボックス 779">
          <a:extLst>
            <a:ext uri="{FF2B5EF4-FFF2-40B4-BE49-F238E27FC236}">
              <a16:creationId xmlns:a16="http://schemas.microsoft.com/office/drawing/2014/main" id="{6AD67DC1-62F2-4734-A72C-148806D7FF9C}"/>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174</xdr:row>
      <xdr:rowOff>0</xdr:rowOff>
    </xdr:from>
    <xdr:ext cx="184731" cy="264560"/>
    <xdr:sp macro="" textlink="">
      <xdr:nvSpPr>
        <xdr:cNvPr id="781" name="テキスト ボックス 780">
          <a:extLst>
            <a:ext uri="{FF2B5EF4-FFF2-40B4-BE49-F238E27FC236}">
              <a16:creationId xmlns:a16="http://schemas.microsoft.com/office/drawing/2014/main" id="{97B444C2-66FE-4B1E-897B-AF7373F51C37}"/>
            </a:ext>
          </a:extLst>
        </xdr:cNvPr>
        <xdr:cNvSpPr txBox="1"/>
      </xdr:nvSpPr>
      <xdr:spPr>
        <a:xfrm>
          <a:off x="576523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174</xdr:row>
      <xdr:rowOff>0</xdr:rowOff>
    </xdr:from>
    <xdr:ext cx="184731" cy="264560"/>
    <xdr:sp macro="" textlink="">
      <xdr:nvSpPr>
        <xdr:cNvPr id="782" name="テキスト ボックス 781">
          <a:extLst>
            <a:ext uri="{FF2B5EF4-FFF2-40B4-BE49-F238E27FC236}">
              <a16:creationId xmlns:a16="http://schemas.microsoft.com/office/drawing/2014/main" id="{F5C82DA7-189F-4053-8372-42FC8C0668B8}"/>
            </a:ext>
          </a:extLst>
        </xdr:cNvPr>
        <xdr:cNvSpPr txBox="1"/>
      </xdr:nvSpPr>
      <xdr:spPr>
        <a:xfrm>
          <a:off x="44507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783" name="テキスト ボックス 782">
          <a:extLst>
            <a:ext uri="{FF2B5EF4-FFF2-40B4-BE49-F238E27FC236}">
              <a16:creationId xmlns:a16="http://schemas.microsoft.com/office/drawing/2014/main" id="{C5359AA1-164F-4C30-AA42-809717B2B065}"/>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174</xdr:row>
      <xdr:rowOff>0</xdr:rowOff>
    </xdr:from>
    <xdr:ext cx="184731" cy="264560"/>
    <xdr:sp macro="" textlink="">
      <xdr:nvSpPr>
        <xdr:cNvPr id="784" name="テキスト ボックス 783">
          <a:extLst>
            <a:ext uri="{FF2B5EF4-FFF2-40B4-BE49-F238E27FC236}">
              <a16:creationId xmlns:a16="http://schemas.microsoft.com/office/drawing/2014/main" id="{11D0622E-E887-4E4F-BAE4-0E8A96941E48}"/>
            </a:ext>
          </a:extLst>
        </xdr:cNvPr>
        <xdr:cNvSpPr txBox="1"/>
      </xdr:nvSpPr>
      <xdr:spPr>
        <a:xfrm>
          <a:off x="576523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785" name="テキスト ボックス 784">
          <a:extLst>
            <a:ext uri="{FF2B5EF4-FFF2-40B4-BE49-F238E27FC236}">
              <a16:creationId xmlns:a16="http://schemas.microsoft.com/office/drawing/2014/main" id="{8E524C49-28BF-46F8-8E1A-60178C310DA4}"/>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174</xdr:row>
      <xdr:rowOff>0</xdr:rowOff>
    </xdr:from>
    <xdr:ext cx="184731" cy="264560"/>
    <xdr:sp macro="" textlink="">
      <xdr:nvSpPr>
        <xdr:cNvPr id="786" name="テキスト ボックス 785">
          <a:extLst>
            <a:ext uri="{FF2B5EF4-FFF2-40B4-BE49-F238E27FC236}">
              <a16:creationId xmlns:a16="http://schemas.microsoft.com/office/drawing/2014/main" id="{A570C0FE-E74C-4568-8363-734536EB8E5C}"/>
            </a:ext>
          </a:extLst>
        </xdr:cNvPr>
        <xdr:cNvSpPr txBox="1"/>
      </xdr:nvSpPr>
      <xdr:spPr>
        <a:xfrm>
          <a:off x="9051364"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787" name="テキスト ボックス 786">
          <a:extLst>
            <a:ext uri="{FF2B5EF4-FFF2-40B4-BE49-F238E27FC236}">
              <a16:creationId xmlns:a16="http://schemas.microsoft.com/office/drawing/2014/main" id="{C4DA2977-0549-4424-A2AF-4749966A602F}"/>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174</xdr:row>
      <xdr:rowOff>0</xdr:rowOff>
    </xdr:from>
    <xdr:ext cx="184731" cy="264560"/>
    <xdr:sp macro="" textlink="">
      <xdr:nvSpPr>
        <xdr:cNvPr id="788" name="テキスト ボックス 787">
          <a:extLst>
            <a:ext uri="{FF2B5EF4-FFF2-40B4-BE49-F238E27FC236}">
              <a16:creationId xmlns:a16="http://schemas.microsoft.com/office/drawing/2014/main" id="{2B503BF9-9B9A-41B6-B1C1-964B4C3E19A9}"/>
            </a:ext>
          </a:extLst>
        </xdr:cNvPr>
        <xdr:cNvSpPr txBox="1"/>
      </xdr:nvSpPr>
      <xdr:spPr>
        <a:xfrm>
          <a:off x="44507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789" name="テキスト ボックス 788">
          <a:extLst>
            <a:ext uri="{FF2B5EF4-FFF2-40B4-BE49-F238E27FC236}">
              <a16:creationId xmlns:a16="http://schemas.microsoft.com/office/drawing/2014/main" id="{43AD16EF-9985-41EE-9EBE-8E4B20FA1F25}"/>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174</xdr:row>
      <xdr:rowOff>0</xdr:rowOff>
    </xdr:from>
    <xdr:ext cx="184731" cy="264560"/>
    <xdr:sp macro="" textlink="">
      <xdr:nvSpPr>
        <xdr:cNvPr id="790" name="テキスト ボックス 789">
          <a:extLst>
            <a:ext uri="{FF2B5EF4-FFF2-40B4-BE49-F238E27FC236}">
              <a16:creationId xmlns:a16="http://schemas.microsoft.com/office/drawing/2014/main" id="{41834A8A-69FF-418E-A23A-2EDD3F169568}"/>
            </a:ext>
          </a:extLst>
        </xdr:cNvPr>
        <xdr:cNvSpPr txBox="1"/>
      </xdr:nvSpPr>
      <xdr:spPr>
        <a:xfrm>
          <a:off x="9051364"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174</xdr:row>
      <xdr:rowOff>0</xdr:rowOff>
    </xdr:from>
    <xdr:ext cx="184731" cy="264560"/>
    <xdr:sp macro="" textlink="">
      <xdr:nvSpPr>
        <xdr:cNvPr id="791" name="テキスト ボックス 790">
          <a:extLst>
            <a:ext uri="{FF2B5EF4-FFF2-40B4-BE49-F238E27FC236}">
              <a16:creationId xmlns:a16="http://schemas.microsoft.com/office/drawing/2014/main" id="{CBF176BE-BCEA-408E-B89E-789FD018A1CD}"/>
            </a:ext>
          </a:extLst>
        </xdr:cNvPr>
        <xdr:cNvSpPr txBox="1"/>
      </xdr:nvSpPr>
      <xdr:spPr>
        <a:xfrm>
          <a:off x="97085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792" name="テキスト ボックス 791">
          <a:extLst>
            <a:ext uri="{FF2B5EF4-FFF2-40B4-BE49-F238E27FC236}">
              <a16:creationId xmlns:a16="http://schemas.microsoft.com/office/drawing/2014/main" id="{81A438FC-05FA-47AF-AA10-78B6281F8555}"/>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793" name="テキスト ボックス 792">
          <a:extLst>
            <a:ext uri="{FF2B5EF4-FFF2-40B4-BE49-F238E27FC236}">
              <a16:creationId xmlns:a16="http://schemas.microsoft.com/office/drawing/2014/main" id="{5CCCEF8E-8AE9-4800-8216-2F48FCD43654}"/>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794" name="テキスト ボックス 793">
          <a:extLst>
            <a:ext uri="{FF2B5EF4-FFF2-40B4-BE49-F238E27FC236}">
              <a16:creationId xmlns:a16="http://schemas.microsoft.com/office/drawing/2014/main" id="{4D521E62-9E88-4212-BD6F-6F3174220782}"/>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83</xdr:row>
      <xdr:rowOff>0</xdr:rowOff>
    </xdr:from>
    <xdr:ext cx="184731" cy="264560"/>
    <xdr:sp macro="" textlink="">
      <xdr:nvSpPr>
        <xdr:cNvPr id="795" name="テキスト ボックス 794">
          <a:extLst>
            <a:ext uri="{FF2B5EF4-FFF2-40B4-BE49-F238E27FC236}">
              <a16:creationId xmlns:a16="http://schemas.microsoft.com/office/drawing/2014/main" id="{811FADAD-4675-40DA-92C6-3EE83ED0D9C4}"/>
            </a:ext>
          </a:extLst>
        </xdr:cNvPr>
        <xdr:cNvSpPr txBox="1"/>
      </xdr:nvSpPr>
      <xdr:spPr>
        <a:xfrm>
          <a:off x="5765239" y="189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83</xdr:row>
      <xdr:rowOff>0</xdr:rowOff>
    </xdr:from>
    <xdr:ext cx="184731" cy="264560"/>
    <xdr:sp macro="" textlink="">
      <xdr:nvSpPr>
        <xdr:cNvPr id="796" name="テキスト ボックス 795">
          <a:extLst>
            <a:ext uri="{FF2B5EF4-FFF2-40B4-BE49-F238E27FC236}">
              <a16:creationId xmlns:a16="http://schemas.microsoft.com/office/drawing/2014/main" id="{D71D8321-C8B2-4E35-8F0F-FDCF6EB9B371}"/>
            </a:ext>
          </a:extLst>
        </xdr:cNvPr>
        <xdr:cNvSpPr txBox="1"/>
      </xdr:nvSpPr>
      <xdr:spPr>
        <a:xfrm>
          <a:off x="9708589" y="189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83</xdr:row>
      <xdr:rowOff>0</xdr:rowOff>
    </xdr:from>
    <xdr:ext cx="184731" cy="264560"/>
    <xdr:sp macro="" textlink="">
      <xdr:nvSpPr>
        <xdr:cNvPr id="797" name="テキスト ボックス 796">
          <a:extLst>
            <a:ext uri="{FF2B5EF4-FFF2-40B4-BE49-F238E27FC236}">
              <a16:creationId xmlns:a16="http://schemas.microsoft.com/office/drawing/2014/main" id="{16998222-CD34-4313-8876-72EB408E3BEB}"/>
            </a:ext>
          </a:extLst>
        </xdr:cNvPr>
        <xdr:cNvSpPr txBox="1"/>
      </xdr:nvSpPr>
      <xdr:spPr>
        <a:xfrm>
          <a:off x="8394139" y="1897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109</xdr:row>
      <xdr:rowOff>0</xdr:rowOff>
    </xdr:from>
    <xdr:ext cx="184731" cy="264560"/>
    <xdr:sp macro="" textlink="">
      <xdr:nvSpPr>
        <xdr:cNvPr id="798" name="テキスト ボックス 797">
          <a:extLst>
            <a:ext uri="{FF2B5EF4-FFF2-40B4-BE49-F238E27FC236}">
              <a16:creationId xmlns:a16="http://schemas.microsoft.com/office/drawing/2014/main" id="{A18F9BF1-4850-4350-AC77-FBD6C2CB794F}"/>
            </a:ext>
          </a:extLst>
        </xdr:cNvPr>
        <xdr:cNvSpPr txBox="1"/>
      </xdr:nvSpPr>
      <xdr:spPr>
        <a:xfrm>
          <a:off x="70796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109</xdr:row>
      <xdr:rowOff>0</xdr:rowOff>
    </xdr:from>
    <xdr:ext cx="184731" cy="264560"/>
    <xdr:sp macro="" textlink="">
      <xdr:nvSpPr>
        <xdr:cNvPr id="799" name="テキスト ボックス 798">
          <a:extLst>
            <a:ext uri="{FF2B5EF4-FFF2-40B4-BE49-F238E27FC236}">
              <a16:creationId xmlns:a16="http://schemas.microsoft.com/office/drawing/2014/main" id="{DC487534-922E-4396-B990-09096CB48386}"/>
            </a:ext>
          </a:extLst>
        </xdr:cNvPr>
        <xdr:cNvSpPr txBox="1"/>
      </xdr:nvSpPr>
      <xdr:spPr>
        <a:xfrm>
          <a:off x="44507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109</xdr:row>
      <xdr:rowOff>0</xdr:rowOff>
    </xdr:from>
    <xdr:ext cx="184731" cy="264560"/>
    <xdr:sp macro="" textlink="">
      <xdr:nvSpPr>
        <xdr:cNvPr id="800" name="テキスト ボックス 799">
          <a:extLst>
            <a:ext uri="{FF2B5EF4-FFF2-40B4-BE49-F238E27FC236}">
              <a16:creationId xmlns:a16="http://schemas.microsoft.com/office/drawing/2014/main" id="{E1056473-F0CE-4613-99C5-7869C17C9128}"/>
            </a:ext>
          </a:extLst>
        </xdr:cNvPr>
        <xdr:cNvSpPr txBox="1"/>
      </xdr:nvSpPr>
      <xdr:spPr>
        <a:xfrm>
          <a:off x="97085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109</xdr:row>
      <xdr:rowOff>0</xdr:rowOff>
    </xdr:from>
    <xdr:ext cx="184731" cy="264560"/>
    <xdr:sp macro="" textlink="">
      <xdr:nvSpPr>
        <xdr:cNvPr id="801" name="テキスト ボックス 800">
          <a:extLst>
            <a:ext uri="{FF2B5EF4-FFF2-40B4-BE49-F238E27FC236}">
              <a16:creationId xmlns:a16="http://schemas.microsoft.com/office/drawing/2014/main" id="{3FBCC029-D0D5-4BD2-B914-186647FFA9A3}"/>
            </a:ext>
          </a:extLst>
        </xdr:cNvPr>
        <xdr:cNvSpPr txBox="1"/>
      </xdr:nvSpPr>
      <xdr:spPr>
        <a:xfrm>
          <a:off x="9051364"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109</xdr:row>
      <xdr:rowOff>0</xdr:rowOff>
    </xdr:from>
    <xdr:ext cx="184731" cy="264560"/>
    <xdr:sp macro="" textlink="">
      <xdr:nvSpPr>
        <xdr:cNvPr id="802" name="テキスト ボックス 801">
          <a:extLst>
            <a:ext uri="{FF2B5EF4-FFF2-40B4-BE49-F238E27FC236}">
              <a16:creationId xmlns:a16="http://schemas.microsoft.com/office/drawing/2014/main" id="{242F0BC2-E2B2-49F7-B51F-D9D2B6870921}"/>
            </a:ext>
          </a:extLst>
        </xdr:cNvPr>
        <xdr:cNvSpPr txBox="1"/>
      </xdr:nvSpPr>
      <xdr:spPr>
        <a:xfrm>
          <a:off x="70796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109</xdr:row>
      <xdr:rowOff>0</xdr:rowOff>
    </xdr:from>
    <xdr:ext cx="184731" cy="264560"/>
    <xdr:sp macro="" textlink="">
      <xdr:nvSpPr>
        <xdr:cNvPr id="803" name="テキスト ボックス 802">
          <a:extLst>
            <a:ext uri="{FF2B5EF4-FFF2-40B4-BE49-F238E27FC236}">
              <a16:creationId xmlns:a16="http://schemas.microsoft.com/office/drawing/2014/main" id="{54A64400-D763-4975-983F-646FDBB93DCE}"/>
            </a:ext>
          </a:extLst>
        </xdr:cNvPr>
        <xdr:cNvSpPr txBox="1"/>
      </xdr:nvSpPr>
      <xdr:spPr>
        <a:xfrm>
          <a:off x="70796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109</xdr:row>
      <xdr:rowOff>0</xdr:rowOff>
    </xdr:from>
    <xdr:ext cx="184731" cy="264560"/>
    <xdr:sp macro="" textlink="">
      <xdr:nvSpPr>
        <xdr:cNvPr id="804" name="テキスト ボックス 803">
          <a:extLst>
            <a:ext uri="{FF2B5EF4-FFF2-40B4-BE49-F238E27FC236}">
              <a16:creationId xmlns:a16="http://schemas.microsoft.com/office/drawing/2014/main" id="{44DC5840-7C7F-4316-AD8D-B8D885CF666B}"/>
            </a:ext>
          </a:extLst>
        </xdr:cNvPr>
        <xdr:cNvSpPr txBox="1"/>
      </xdr:nvSpPr>
      <xdr:spPr>
        <a:xfrm>
          <a:off x="97085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109</xdr:row>
      <xdr:rowOff>0</xdr:rowOff>
    </xdr:from>
    <xdr:ext cx="184731" cy="264560"/>
    <xdr:sp macro="" textlink="">
      <xdr:nvSpPr>
        <xdr:cNvPr id="805" name="テキスト ボックス 804">
          <a:extLst>
            <a:ext uri="{FF2B5EF4-FFF2-40B4-BE49-F238E27FC236}">
              <a16:creationId xmlns:a16="http://schemas.microsoft.com/office/drawing/2014/main" id="{4438EA64-6D21-4993-81AF-5F050FF9B191}"/>
            </a:ext>
          </a:extLst>
        </xdr:cNvPr>
        <xdr:cNvSpPr txBox="1"/>
      </xdr:nvSpPr>
      <xdr:spPr>
        <a:xfrm>
          <a:off x="9051364"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109</xdr:row>
      <xdr:rowOff>0</xdr:rowOff>
    </xdr:from>
    <xdr:ext cx="184731" cy="264560"/>
    <xdr:sp macro="" textlink="">
      <xdr:nvSpPr>
        <xdr:cNvPr id="806" name="テキスト ボックス 805">
          <a:extLst>
            <a:ext uri="{FF2B5EF4-FFF2-40B4-BE49-F238E27FC236}">
              <a16:creationId xmlns:a16="http://schemas.microsoft.com/office/drawing/2014/main" id="{F248CC48-EE63-45D7-8C57-9B5B37D4F4A3}"/>
            </a:ext>
          </a:extLst>
        </xdr:cNvPr>
        <xdr:cNvSpPr txBox="1"/>
      </xdr:nvSpPr>
      <xdr:spPr>
        <a:xfrm>
          <a:off x="97085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109</xdr:row>
      <xdr:rowOff>0</xdr:rowOff>
    </xdr:from>
    <xdr:ext cx="184731" cy="264560"/>
    <xdr:sp macro="" textlink="">
      <xdr:nvSpPr>
        <xdr:cNvPr id="807" name="テキスト ボックス 806">
          <a:extLst>
            <a:ext uri="{FF2B5EF4-FFF2-40B4-BE49-F238E27FC236}">
              <a16:creationId xmlns:a16="http://schemas.microsoft.com/office/drawing/2014/main" id="{C463F09C-974C-4110-9101-5A896C437FA3}"/>
            </a:ext>
          </a:extLst>
        </xdr:cNvPr>
        <xdr:cNvSpPr txBox="1"/>
      </xdr:nvSpPr>
      <xdr:spPr>
        <a:xfrm>
          <a:off x="70796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504264</xdr:colOff>
      <xdr:row>109</xdr:row>
      <xdr:rowOff>0</xdr:rowOff>
    </xdr:from>
    <xdr:ext cx="184731" cy="264560"/>
    <xdr:sp macro="" textlink="">
      <xdr:nvSpPr>
        <xdr:cNvPr id="808" name="テキスト ボックス 807">
          <a:extLst>
            <a:ext uri="{FF2B5EF4-FFF2-40B4-BE49-F238E27FC236}">
              <a16:creationId xmlns:a16="http://schemas.microsoft.com/office/drawing/2014/main" id="{154D6733-50D1-45B9-A515-5EDFEB75454B}"/>
            </a:ext>
          </a:extLst>
        </xdr:cNvPr>
        <xdr:cNvSpPr txBox="1"/>
      </xdr:nvSpPr>
      <xdr:spPr>
        <a:xfrm>
          <a:off x="44507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109</xdr:row>
      <xdr:rowOff>0</xdr:rowOff>
    </xdr:from>
    <xdr:ext cx="184731" cy="264560"/>
    <xdr:sp macro="" textlink="">
      <xdr:nvSpPr>
        <xdr:cNvPr id="809" name="テキスト ボックス 808">
          <a:extLst>
            <a:ext uri="{FF2B5EF4-FFF2-40B4-BE49-F238E27FC236}">
              <a16:creationId xmlns:a16="http://schemas.microsoft.com/office/drawing/2014/main" id="{4A373DF2-181B-4F0B-81E1-7CADBAC94D40}"/>
            </a:ext>
          </a:extLst>
        </xdr:cNvPr>
        <xdr:cNvSpPr txBox="1"/>
      </xdr:nvSpPr>
      <xdr:spPr>
        <a:xfrm>
          <a:off x="97085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109</xdr:row>
      <xdr:rowOff>0</xdr:rowOff>
    </xdr:from>
    <xdr:ext cx="184731" cy="264560"/>
    <xdr:sp macro="" textlink="">
      <xdr:nvSpPr>
        <xdr:cNvPr id="810" name="テキスト ボックス 809">
          <a:extLst>
            <a:ext uri="{FF2B5EF4-FFF2-40B4-BE49-F238E27FC236}">
              <a16:creationId xmlns:a16="http://schemas.microsoft.com/office/drawing/2014/main" id="{A856ABB3-8F85-4F7E-A910-C84D366D131B}"/>
            </a:ext>
          </a:extLst>
        </xdr:cNvPr>
        <xdr:cNvSpPr txBox="1"/>
      </xdr:nvSpPr>
      <xdr:spPr>
        <a:xfrm>
          <a:off x="9051364"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109</xdr:row>
      <xdr:rowOff>0</xdr:rowOff>
    </xdr:from>
    <xdr:ext cx="184731" cy="264560"/>
    <xdr:sp macro="" textlink="">
      <xdr:nvSpPr>
        <xdr:cNvPr id="811" name="テキスト ボックス 810">
          <a:extLst>
            <a:ext uri="{FF2B5EF4-FFF2-40B4-BE49-F238E27FC236}">
              <a16:creationId xmlns:a16="http://schemas.microsoft.com/office/drawing/2014/main" id="{2F322C11-251F-4610-A7FE-8CB0F268F8F9}"/>
            </a:ext>
          </a:extLst>
        </xdr:cNvPr>
        <xdr:cNvSpPr txBox="1"/>
      </xdr:nvSpPr>
      <xdr:spPr>
        <a:xfrm>
          <a:off x="70796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109</xdr:row>
      <xdr:rowOff>0</xdr:rowOff>
    </xdr:from>
    <xdr:ext cx="184731" cy="264560"/>
    <xdr:sp macro="" textlink="">
      <xdr:nvSpPr>
        <xdr:cNvPr id="812" name="テキスト ボックス 811">
          <a:extLst>
            <a:ext uri="{FF2B5EF4-FFF2-40B4-BE49-F238E27FC236}">
              <a16:creationId xmlns:a16="http://schemas.microsoft.com/office/drawing/2014/main" id="{D6DCDA11-1E75-4ABA-9B1C-7DCD9C7BC0BC}"/>
            </a:ext>
          </a:extLst>
        </xdr:cNvPr>
        <xdr:cNvSpPr txBox="1"/>
      </xdr:nvSpPr>
      <xdr:spPr>
        <a:xfrm>
          <a:off x="9708589" y="2491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94</xdr:row>
      <xdr:rowOff>0</xdr:rowOff>
    </xdr:from>
    <xdr:ext cx="184731" cy="264560"/>
    <xdr:sp macro="" textlink="">
      <xdr:nvSpPr>
        <xdr:cNvPr id="813" name="テキスト ボックス 812">
          <a:extLst>
            <a:ext uri="{FF2B5EF4-FFF2-40B4-BE49-F238E27FC236}">
              <a16:creationId xmlns:a16="http://schemas.microsoft.com/office/drawing/2014/main" id="{E079D7BF-E10A-49D1-AE9C-0CE6B24E5654}"/>
            </a:ext>
          </a:extLst>
        </xdr:cNvPr>
        <xdr:cNvSpPr txBox="1"/>
      </xdr:nvSpPr>
      <xdr:spPr>
        <a:xfrm>
          <a:off x="5765239" y="2148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94</xdr:row>
      <xdr:rowOff>0</xdr:rowOff>
    </xdr:from>
    <xdr:ext cx="184731" cy="264560"/>
    <xdr:sp macro="" textlink="">
      <xdr:nvSpPr>
        <xdr:cNvPr id="814" name="テキスト ボックス 813">
          <a:extLst>
            <a:ext uri="{FF2B5EF4-FFF2-40B4-BE49-F238E27FC236}">
              <a16:creationId xmlns:a16="http://schemas.microsoft.com/office/drawing/2014/main" id="{52695891-5F64-4D9D-80DB-053C50D50B9B}"/>
            </a:ext>
          </a:extLst>
        </xdr:cNvPr>
        <xdr:cNvSpPr txBox="1"/>
      </xdr:nvSpPr>
      <xdr:spPr>
        <a:xfrm>
          <a:off x="9708589" y="2148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94</xdr:row>
      <xdr:rowOff>0</xdr:rowOff>
    </xdr:from>
    <xdr:ext cx="184731" cy="264560"/>
    <xdr:sp macro="" textlink="">
      <xdr:nvSpPr>
        <xdr:cNvPr id="815" name="テキスト ボックス 814">
          <a:extLst>
            <a:ext uri="{FF2B5EF4-FFF2-40B4-BE49-F238E27FC236}">
              <a16:creationId xmlns:a16="http://schemas.microsoft.com/office/drawing/2014/main" id="{73539C7C-0703-4CB9-A1E5-3782ACE2E5E0}"/>
            </a:ext>
          </a:extLst>
        </xdr:cNvPr>
        <xdr:cNvSpPr txBox="1"/>
      </xdr:nvSpPr>
      <xdr:spPr>
        <a:xfrm>
          <a:off x="8394139" y="2148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94</xdr:row>
      <xdr:rowOff>0</xdr:rowOff>
    </xdr:from>
    <xdr:ext cx="184731" cy="264560"/>
    <xdr:sp macro="" textlink="">
      <xdr:nvSpPr>
        <xdr:cNvPr id="816" name="テキスト ボックス 815">
          <a:extLst>
            <a:ext uri="{FF2B5EF4-FFF2-40B4-BE49-F238E27FC236}">
              <a16:creationId xmlns:a16="http://schemas.microsoft.com/office/drawing/2014/main" id="{3358F8EF-57A3-46C1-9743-143240828D89}"/>
            </a:ext>
          </a:extLst>
        </xdr:cNvPr>
        <xdr:cNvSpPr txBox="1"/>
      </xdr:nvSpPr>
      <xdr:spPr>
        <a:xfrm>
          <a:off x="5765239" y="2148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94</xdr:row>
      <xdr:rowOff>0</xdr:rowOff>
    </xdr:from>
    <xdr:ext cx="184731" cy="264560"/>
    <xdr:sp macro="" textlink="">
      <xdr:nvSpPr>
        <xdr:cNvPr id="817" name="テキスト ボックス 816">
          <a:extLst>
            <a:ext uri="{FF2B5EF4-FFF2-40B4-BE49-F238E27FC236}">
              <a16:creationId xmlns:a16="http://schemas.microsoft.com/office/drawing/2014/main" id="{20CC82D2-A89F-474D-98FB-F38D26C80596}"/>
            </a:ext>
          </a:extLst>
        </xdr:cNvPr>
        <xdr:cNvSpPr txBox="1"/>
      </xdr:nvSpPr>
      <xdr:spPr>
        <a:xfrm>
          <a:off x="9708589" y="2148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94</xdr:row>
      <xdr:rowOff>0</xdr:rowOff>
    </xdr:from>
    <xdr:ext cx="184731" cy="264560"/>
    <xdr:sp macro="" textlink="">
      <xdr:nvSpPr>
        <xdr:cNvPr id="818" name="テキスト ボックス 817">
          <a:extLst>
            <a:ext uri="{FF2B5EF4-FFF2-40B4-BE49-F238E27FC236}">
              <a16:creationId xmlns:a16="http://schemas.microsoft.com/office/drawing/2014/main" id="{13E85583-08E8-464A-9F4D-AB28B939B4C9}"/>
            </a:ext>
          </a:extLst>
        </xdr:cNvPr>
        <xdr:cNvSpPr txBox="1"/>
      </xdr:nvSpPr>
      <xdr:spPr>
        <a:xfrm>
          <a:off x="8394139" y="2148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819" name="テキスト ボックス 818">
          <a:extLst>
            <a:ext uri="{FF2B5EF4-FFF2-40B4-BE49-F238E27FC236}">
              <a16:creationId xmlns:a16="http://schemas.microsoft.com/office/drawing/2014/main" id="{FD5AF342-EF54-4AD5-B344-F10FF0F3F68F}"/>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820" name="テキスト ボックス 819">
          <a:extLst>
            <a:ext uri="{FF2B5EF4-FFF2-40B4-BE49-F238E27FC236}">
              <a16:creationId xmlns:a16="http://schemas.microsoft.com/office/drawing/2014/main" id="{36C40715-E534-4F08-AB9C-410D243CF698}"/>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821" name="テキスト ボックス 820">
          <a:extLst>
            <a:ext uri="{FF2B5EF4-FFF2-40B4-BE49-F238E27FC236}">
              <a16:creationId xmlns:a16="http://schemas.microsoft.com/office/drawing/2014/main" id="{2CE73E33-6867-4732-8101-8EBA72B33674}"/>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822" name="テキスト ボックス 821">
          <a:extLst>
            <a:ext uri="{FF2B5EF4-FFF2-40B4-BE49-F238E27FC236}">
              <a16:creationId xmlns:a16="http://schemas.microsoft.com/office/drawing/2014/main" id="{58C87F76-FA7B-483B-91FF-18B96B90EAC0}"/>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823" name="テキスト ボックス 822">
          <a:extLst>
            <a:ext uri="{FF2B5EF4-FFF2-40B4-BE49-F238E27FC236}">
              <a16:creationId xmlns:a16="http://schemas.microsoft.com/office/drawing/2014/main" id="{ECB205D2-6A3F-46E7-97C2-0ABC4566DBFC}"/>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824" name="テキスト ボックス 823">
          <a:extLst>
            <a:ext uri="{FF2B5EF4-FFF2-40B4-BE49-F238E27FC236}">
              <a16:creationId xmlns:a16="http://schemas.microsoft.com/office/drawing/2014/main" id="{7DADBF95-3C72-4D55-8D30-D70E00203392}"/>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825" name="テキスト ボックス 824">
          <a:extLst>
            <a:ext uri="{FF2B5EF4-FFF2-40B4-BE49-F238E27FC236}">
              <a16:creationId xmlns:a16="http://schemas.microsoft.com/office/drawing/2014/main" id="{D6066667-C2AC-4BE6-B1BA-8292C8A5F916}"/>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826" name="テキスト ボックス 825">
          <a:extLst>
            <a:ext uri="{FF2B5EF4-FFF2-40B4-BE49-F238E27FC236}">
              <a16:creationId xmlns:a16="http://schemas.microsoft.com/office/drawing/2014/main" id="{53785740-7EC9-4C2F-BF19-D9A1FD5B70CF}"/>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827" name="テキスト ボックス 826">
          <a:extLst>
            <a:ext uri="{FF2B5EF4-FFF2-40B4-BE49-F238E27FC236}">
              <a16:creationId xmlns:a16="http://schemas.microsoft.com/office/drawing/2014/main" id="{FA936A1D-39FA-4AA6-BEF2-E2D8E1FFE15E}"/>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828" name="テキスト ボックス 827">
          <a:extLst>
            <a:ext uri="{FF2B5EF4-FFF2-40B4-BE49-F238E27FC236}">
              <a16:creationId xmlns:a16="http://schemas.microsoft.com/office/drawing/2014/main" id="{77A6EAB2-AAB4-455B-B3E4-D84B89937C61}"/>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829" name="テキスト ボックス 828">
          <a:extLst>
            <a:ext uri="{FF2B5EF4-FFF2-40B4-BE49-F238E27FC236}">
              <a16:creationId xmlns:a16="http://schemas.microsoft.com/office/drawing/2014/main" id="{59B4DC87-CC0F-48D4-9942-3CEF356B39EA}"/>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830" name="テキスト ボックス 829">
          <a:extLst>
            <a:ext uri="{FF2B5EF4-FFF2-40B4-BE49-F238E27FC236}">
              <a16:creationId xmlns:a16="http://schemas.microsoft.com/office/drawing/2014/main" id="{8C1A7663-D0B3-43D6-BABC-A640BA88AFC1}"/>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831" name="テキスト ボックス 830">
          <a:extLst>
            <a:ext uri="{FF2B5EF4-FFF2-40B4-BE49-F238E27FC236}">
              <a16:creationId xmlns:a16="http://schemas.microsoft.com/office/drawing/2014/main" id="{28114439-5935-4A42-B954-4C3D3E3760EC}"/>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832" name="テキスト ボックス 831">
          <a:extLst>
            <a:ext uri="{FF2B5EF4-FFF2-40B4-BE49-F238E27FC236}">
              <a16:creationId xmlns:a16="http://schemas.microsoft.com/office/drawing/2014/main" id="{FB78704A-3AF5-4DB2-B073-DA11276791EE}"/>
            </a:ext>
          </a:extLst>
        </xdr:cNvPr>
        <xdr:cNvSpPr txBox="1"/>
      </xdr:nvSpPr>
      <xdr:spPr>
        <a:xfrm>
          <a:off x="970858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833" name="テキスト ボックス 832">
          <a:extLst>
            <a:ext uri="{FF2B5EF4-FFF2-40B4-BE49-F238E27FC236}">
              <a16:creationId xmlns:a16="http://schemas.microsoft.com/office/drawing/2014/main" id="{02D54D4A-20E9-4BCF-908B-7EE094837D35}"/>
            </a:ext>
          </a:extLst>
        </xdr:cNvPr>
        <xdr:cNvSpPr txBox="1"/>
      </xdr:nvSpPr>
      <xdr:spPr>
        <a:xfrm>
          <a:off x="83941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834" name="テキスト ボックス 833">
          <a:extLst>
            <a:ext uri="{FF2B5EF4-FFF2-40B4-BE49-F238E27FC236}">
              <a16:creationId xmlns:a16="http://schemas.microsoft.com/office/drawing/2014/main" id="{C9C8366C-B37A-4D18-955A-EB50FBEF48CD}"/>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835" name="テキスト ボックス 834">
          <a:extLst>
            <a:ext uri="{FF2B5EF4-FFF2-40B4-BE49-F238E27FC236}">
              <a16:creationId xmlns:a16="http://schemas.microsoft.com/office/drawing/2014/main" id="{1D69953A-717B-4785-825F-973D7E9BFA5E}"/>
            </a:ext>
          </a:extLst>
        </xdr:cNvPr>
        <xdr:cNvSpPr txBox="1"/>
      </xdr:nvSpPr>
      <xdr:spPr>
        <a:xfrm>
          <a:off x="970858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836" name="テキスト ボックス 835">
          <a:extLst>
            <a:ext uri="{FF2B5EF4-FFF2-40B4-BE49-F238E27FC236}">
              <a16:creationId xmlns:a16="http://schemas.microsoft.com/office/drawing/2014/main" id="{55D98FE1-B6D0-43D1-A35D-BA7767F68C1C}"/>
            </a:ext>
          </a:extLst>
        </xdr:cNvPr>
        <xdr:cNvSpPr txBox="1"/>
      </xdr:nvSpPr>
      <xdr:spPr>
        <a:xfrm>
          <a:off x="83941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837" name="テキスト ボックス 836">
          <a:extLst>
            <a:ext uri="{FF2B5EF4-FFF2-40B4-BE49-F238E27FC236}">
              <a16:creationId xmlns:a16="http://schemas.microsoft.com/office/drawing/2014/main" id="{039372FD-AF0A-442E-91ED-F6B498318DFF}"/>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838" name="テキスト ボックス 837">
          <a:extLst>
            <a:ext uri="{FF2B5EF4-FFF2-40B4-BE49-F238E27FC236}">
              <a16:creationId xmlns:a16="http://schemas.microsoft.com/office/drawing/2014/main" id="{2946FFB7-3EA9-4A20-BA3D-750B2DBD6845}"/>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839" name="テキスト ボックス 838">
          <a:extLst>
            <a:ext uri="{FF2B5EF4-FFF2-40B4-BE49-F238E27FC236}">
              <a16:creationId xmlns:a16="http://schemas.microsoft.com/office/drawing/2014/main" id="{93472FFD-2489-4531-9523-B9741EBC3148}"/>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840" name="テキスト ボックス 839">
          <a:extLst>
            <a:ext uri="{FF2B5EF4-FFF2-40B4-BE49-F238E27FC236}">
              <a16:creationId xmlns:a16="http://schemas.microsoft.com/office/drawing/2014/main" id="{8D2F0976-06CC-43E3-AAE8-A34591C14E60}"/>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841" name="テキスト ボックス 840">
          <a:extLst>
            <a:ext uri="{FF2B5EF4-FFF2-40B4-BE49-F238E27FC236}">
              <a16:creationId xmlns:a16="http://schemas.microsoft.com/office/drawing/2014/main" id="{EE4A8E8F-5C24-4079-BA1B-001C1E5639F6}"/>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842" name="テキスト ボックス 841">
          <a:extLst>
            <a:ext uri="{FF2B5EF4-FFF2-40B4-BE49-F238E27FC236}">
              <a16:creationId xmlns:a16="http://schemas.microsoft.com/office/drawing/2014/main" id="{87C60935-D036-4785-80E3-5E043F41B77E}"/>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843" name="テキスト ボックス 842">
          <a:extLst>
            <a:ext uri="{FF2B5EF4-FFF2-40B4-BE49-F238E27FC236}">
              <a16:creationId xmlns:a16="http://schemas.microsoft.com/office/drawing/2014/main" id="{E5D2C4E5-66BA-4EAD-BB97-3515301C0197}"/>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844" name="テキスト ボックス 843">
          <a:extLst>
            <a:ext uri="{FF2B5EF4-FFF2-40B4-BE49-F238E27FC236}">
              <a16:creationId xmlns:a16="http://schemas.microsoft.com/office/drawing/2014/main" id="{39CC620D-BB3C-451B-A33A-66E549CADB61}"/>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845" name="テキスト ボックス 844">
          <a:extLst>
            <a:ext uri="{FF2B5EF4-FFF2-40B4-BE49-F238E27FC236}">
              <a16:creationId xmlns:a16="http://schemas.microsoft.com/office/drawing/2014/main" id="{6333F7AB-0F1E-4BF8-AECF-AF8A2AAE0B0D}"/>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846" name="テキスト ボックス 845">
          <a:extLst>
            <a:ext uri="{FF2B5EF4-FFF2-40B4-BE49-F238E27FC236}">
              <a16:creationId xmlns:a16="http://schemas.microsoft.com/office/drawing/2014/main" id="{B11CAFA6-5ADD-4C80-BEB2-811112F48CF5}"/>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847" name="テキスト ボックス 846">
          <a:extLst>
            <a:ext uri="{FF2B5EF4-FFF2-40B4-BE49-F238E27FC236}">
              <a16:creationId xmlns:a16="http://schemas.microsoft.com/office/drawing/2014/main" id="{53BA6386-3C2B-427A-AE56-4ACBFFC0C896}"/>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848" name="テキスト ボックス 847">
          <a:extLst>
            <a:ext uri="{FF2B5EF4-FFF2-40B4-BE49-F238E27FC236}">
              <a16:creationId xmlns:a16="http://schemas.microsoft.com/office/drawing/2014/main" id="{38BD62E5-7977-49D2-9512-0065DA62EE7C}"/>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849" name="テキスト ボックス 848">
          <a:extLst>
            <a:ext uri="{FF2B5EF4-FFF2-40B4-BE49-F238E27FC236}">
              <a16:creationId xmlns:a16="http://schemas.microsoft.com/office/drawing/2014/main" id="{8E6CD834-33F3-42F5-B747-90FA0F79F724}"/>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850" name="テキスト ボックス 849">
          <a:extLst>
            <a:ext uri="{FF2B5EF4-FFF2-40B4-BE49-F238E27FC236}">
              <a16:creationId xmlns:a16="http://schemas.microsoft.com/office/drawing/2014/main" id="{3ACF46B7-1312-42ED-976C-380896DA477C}"/>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851" name="テキスト ボックス 850">
          <a:extLst>
            <a:ext uri="{FF2B5EF4-FFF2-40B4-BE49-F238E27FC236}">
              <a16:creationId xmlns:a16="http://schemas.microsoft.com/office/drawing/2014/main" id="{47BF360D-0E3F-463E-8C2C-D5EA595B83CD}"/>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852" name="テキスト ボックス 851">
          <a:extLst>
            <a:ext uri="{FF2B5EF4-FFF2-40B4-BE49-F238E27FC236}">
              <a16:creationId xmlns:a16="http://schemas.microsoft.com/office/drawing/2014/main" id="{A0B3F7F2-4A99-44A9-AA2F-1B8DF86AE1A0}"/>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853" name="テキスト ボックス 852">
          <a:extLst>
            <a:ext uri="{FF2B5EF4-FFF2-40B4-BE49-F238E27FC236}">
              <a16:creationId xmlns:a16="http://schemas.microsoft.com/office/drawing/2014/main" id="{749CCB41-84E6-4E63-98F5-8FFA66FF4F3D}"/>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854" name="テキスト ボックス 853">
          <a:extLst>
            <a:ext uri="{FF2B5EF4-FFF2-40B4-BE49-F238E27FC236}">
              <a16:creationId xmlns:a16="http://schemas.microsoft.com/office/drawing/2014/main" id="{C1530E9F-6389-4BBB-BCF5-C0D7C6AD901B}"/>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86</xdr:row>
      <xdr:rowOff>0</xdr:rowOff>
    </xdr:from>
    <xdr:ext cx="184731" cy="264560"/>
    <xdr:sp macro="" textlink="">
      <xdr:nvSpPr>
        <xdr:cNvPr id="855" name="テキスト ボックス 854">
          <a:extLst>
            <a:ext uri="{FF2B5EF4-FFF2-40B4-BE49-F238E27FC236}">
              <a16:creationId xmlns:a16="http://schemas.microsoft.com/office/drawing/2014/main" id="{F62F16E6-5E53-4CF5-82A7-6531AC66628E}"/>
            </a:ext>
          </a:extLst>
        </xdr:cNvPr>
        <xdr:cNvSpPr txBox="1"/>
      </xdr:nvSpPr>
      <xdr:spPr>
        <a:xfrm>
          <a:off x="576523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86</xdr:row>
      <xdr:rowOff>0</xdr:rowOff>
    </xdr:from>
    <xdr:ext cx="184731" cy="264560"/>
    <xdr:sp macro="" textlink="">
      <xdr:nvSpPr>
        <xdr:cNvPr id="856" name="テキスト ボックス 855">
          <a:extLst>
            <a:ext uri="{FF2B5EF4-FFF2-40B4-BE49-F238E27FC236}">
              <a16:creationId xmlns:a16="http://schemas.microsoft.com/office/drawing/2014/main" id="{05094FA7-51F8-425B-889A-DAD38874F3C9}"/>
            </a:ext>
          </a:extLst>
        </xdr:cNvPr>
        <xdr:cNvSpPr txBox="1"/>
      </xdr:nvSpPr>
      <xdr:spPr>
        <a:xfrm>
          <a:off x="970858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86</xdr:row>
      <xdr:rowOff>0</xdr:rowOff>
    </xdr:from>
    <xdr:ext cx="184731" cy="264560"/>
    <xdr:sp macro="" textlink="">
      <xdr:nvSpPr>
        <xdr:cNvPr id="857" name="テキスト ボックス 856">
          <a:extLst>
            <a:ext uri="{FF2B5EF4-FFF2-40B4-BE49-F238E27FC236}">
              <a16:creationId xmlns:a16="http://schemas.microsoft.com/office/drawing/2014/main" id="{41409419-0B66-4C3C-8DD8-16BB00DE57AB}"/>
            </a:ext>
          </a:extLst>
        </xdr:cNvPr>
        <xdr:cNvSpPr txBox="1"/>
      </xdr:nvSpPr>
      <xdr:spPr>
        <a:xfrm>
          <a:off x="839413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86</xdr:row>
      <xdr:rowOff>0</xdr:rowOff>
    </xdr:from>
    <xdr:ext cx="184731" cy="264560"/>
    <xdr:sp macro="" textlink="">
      <xdr:nvSpPr>
        <xdr:cNvPr id="858" name="テキスト ボックス 857">
          <a:extLst>
            <a:ext uri="{FF2B5EF4-FFF2-40B4-BE49-F238E27FC236}">
              <a16:creationId xmlns:a16="http://schemas.microsoft.com/office/drawing/2014/main" id="{3A82981A-57E9-4562-9B06-B0450CA451FC}"/>
            </a:ext>
          </a:extLst>
        </xdr:cNvPr>
        <xdr:cNvSpPr txBox="1"/>
      </xdr:nvSpPr>
      <xdr:spPr>
        <a:xfrm>
          <a:off x="970858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86</xdr:row>
      <xdr:rowOff>0</xdr:rowOff>
    </xdr:from>
    <xdr:ext cx="184731" cy="264560"/>
    <xdr:sp macro="" textlink="">
      <xdr:nvSpPr>
        <xdr:cNvPr id="859" name="テキスト ボックス 858">
          <a:extLst>
            <a:ext uri="{FF2B5EF4-FFF2-40B4-BE49-F238E27FC236}">
              <a16:creationId xmlns:a16="http://schemas.microsoft.com/office/drawing/2014/main" id="{E0BF6B02-FA91-4CB4-8879-BEC9993E931C}"/>
            </a:ext>
          </a:extLst>
        </xdr:cNvPr>
        <xdr:cNvSpPr txBox="1"/>
      </xdr:nvSpPr>
      <xdr:spPr>
        <a:xfrm>
          <a:off x="8394139" y="196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97</xdr:row>
      <xdr:rowOff>0</xdr:rowOff>
    </xdr:from>
    <xdr:ext cx="184731" cy="264560"/>
    <xdr:sp macro="" textlink="">
      <xdr:nvSpPr>
        <xdr:cNvPr id="860" name="テキスト ボックス 859">
          <a:extLst>
            <a:ext uri="{FF2B5EF4-FFF2-40B4-BE49-F238E27FC236}">
              <a16:creationId xmlns:a16="http://schemas.microsoft.com/office/drawing/2014/main" id="{532ECBBE-E517-408D-B77B-3CED55395C37}"/>
            </a:ext>
          </a:extLst>
        </xdr:cNvPr>
        <xdr:cNvSpPr txBox="1"/>
      </xdr:nvSpPr>
      <xdr:spPr>
        <a:xfrm>
          <a:off x="576523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97</xdr:row>
      <xdr:rowOff>0</xdr:rowOff>
    </xdr:from>
    <xdr:ext cx="184731" cy="264560"/>
    <xdr:sp macro="" textlink="">
      <xdr:nvSpPr>
        <xdr:cNvPr id="861" name="テキスト ボックス 860">
          <a:extLst>
            <a:ext uri="{FF2B5EF4-FFF2-40B4-BE49-F238E27FC236}">
              <a16:creationId xmlns:a16="http://schemas.microsoft.com/office/drawing/2014/main" id="{B87E7986-86D4-4A8B-B026-56B77ABF1D31}"/>
            </a:ext>
          </a:extLst>
        </xdr:cNvPr>
        <xdr:cNvSpPr txBox="1"/>
      </xdr:nvSpPr>
      <xdr:spPr>
        <a:xfrm>
          <a:off x="970858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97</xdr:row>
      <xdr:rowOff>0</xdr:rowOff>
    </xdr:from>
    <xdr:ext cx="184731" cy="264560"/>
    <xdr:sp macro="" textlink="">
      <xdr:nvSpPr>
        <xdr:cNvPr id="862" name="テキスト ボックス 861">
          <a:extLst>
            <a:ext uri="{FF2B5EF4-FFF2-40B4-BE49-F238E27FC236}">
              <a16:creationId xmlns:a16="http://schemas.microsoft.com/office/drawing/2014/main" id="{4F4461B8-EADA-46C1-8A3F-A65AD65C1D8A}"/>
            </a:ext>
          </a:extLst>
        </xdr:cNvPr>
        <xdr:cNvSpPr txBox="1"/>
      </xdr:nvSpPr>
      <xdr:spPr>
        <a:xfrm>
          <a:off x="839413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97</xdr:row>
      <xdr:rowOff>0</xdr:rowOff>
    </xdr:from>
    <xdr:ext cx="184731" cy="264560"/>
    <xdr:sp macro="" textlink="">
      <xdr:nvSpPr>
        <xdr:cNvPr id="863" name="テキスト ボックス 862">
          <a:extLst>
            <a:ext uri="{FF2B5EF4-FFF2-40B4-BE49-F238E27FC236}">
              <a16:creationId xmlns:a16="http://schemas.microsoft.com/office/drawing/2014/main" id="{77F887CD-0FCC-496A-B812-CBE958674080}"/>
            </a:ext>
          </a:extLst>
        </xdr:cNvPr>
        <xdr:cNvSpPr txBox="1"/>
      </xdr:nvSpPr>
      <xdr:spPr>
        <a:xfrm>
          <a:off x="576523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97</xdr:row>
      <xdr:rowOff>0</xdr:rowOff>
    </xdr:from>
    <xdr:ext cx="184731" cy="264560"/>
    <xdr:sp macro="" textlink="">
      <xdr:nvSpPr>
        <xdr:cNvPr id="864" name="テキスト ボックス 863">
          <a:extLst>
            <a:ext uri="{FF2B5EF4-FFF2-40B4-BE49-F238E27FC236}">
              <a16:creationId xmlns:a16="http://schemas.microsoft.com/office/drawing/2014/main" id="{3C78FE97-630E-40AA-9855-A53AC681D9A3}"/>
            </a:ext>
          </a:extLst>
        </xdr:cNvPr>
        <xdr:cNvSpPr txBox="1"/>
      </xdr:nvSpPr>
      <xdr:spPr>
        <a:xfrm>
          <a:off x="970858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97</xdr:row>
      <xdr:rowOff>0</xdr:rowOff>
    </xdr:from>
    <xdr:ext cx="184731" cy="264560"/>
    <xdr:sp macro="" textlink="">
      <xdr:nvSpPr>
        <xdr:cNvPr id="865" name="テキスト ボックス 864">
          <a:extLst>
            <a:ext uri="{FF2B5EF4-FFF2-40B4-BE49-F238E27FC236}">
              <a16:creationId xmlns:a16="http://schemas.microsoft.com/office/drawing/2014/main" id="{4329B023-EA80-4520-97D7-C4B067E38805}"/>
            </a:ext>
          </a:extLst>
        </xdr:cNvPr>
        <xdr:cNvSpPr txBox="1"/>
      </xdr:nvSpPr>
      <xdr:spPr>
        <a:xfrm>
          <a:off x="8394139" y="221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866" name="テキスト ボックス 865">
          <a:extLst>
            <a:ext uri="{FF2B5EF4-FFF2-40B4-BE49-F238E27FC236}">
              <a16:creationId xmlns:a16="http://schemas.microsoft.com/office/drawing/2014/main" id="{50352A13-7EC7-4240-B737-881E675415C9}"/>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867" name="テキスト ボックス 866">
          <a:extLst>
            <a:ext uri="{FF2B5EF4-FFF2-40B4-BE49-F238E27FC236}">
              <a16:creationId xmlns:a16="http://schemas.microsoft.com/office/drawing/2014/main" id="{5876DC59-1E2F-48E9-AB98-DE55D3FEE496}"/>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868" name="テキスト ボックス 867">
          <a:extLst>
            <a:ext uri="{FF2B5EF4-FFF2-40B4-BE49-F238E27FC236}">
              <a16:creationId xmlns:a16="http://schemas.microsoft.com/office/drawing/2014/main" id="{7C109D9F-B577-40A6-9276-05093AC44E9D}"/>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869" name="テキスト ボックス 868">
          <a:extLst>
            <a:ext uri="{FF2B5EF4-FFF2-40B4-BE49-F238E27FC236}">
              <a16:creationId xmlns:a16="http://schemas.microsoft.com/office/drawing/2014/main" id="{6351F7BB-A68E-49B5-A7A0-0D13EA5223EC}"/>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870" name="テキスト ボックス 869">
          <a:extLst>
            <a:ext uri="{FF2B5EF4-FFF2-40B4-BE49-F238E27FC236}">
              <a16:creationId xmlns:a16="http://schemas.microsoft.com/office/drawing/2014/main" id="{B54CF31F-B1D4-487C-B0B9-4F213A7F0BE0}"/>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871" name="テキスト ボックス 870">
          <a:extLst>
            <a:ext uri="{FF2B5EF4-FFF2-40B4-BE49-F238E27FC236}">
              <a16:creationId xmlns:a16="http://schemas.microsoft.com/office/drawing/2014/main" id="{15D6163D-8907-4858-A848-843642688D19}"/>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872" name="テキスト ボックス 871">
          <a:extLst>
            <a:ext uri="{FF2B5EF4-FFF2-40B4-BE49-F238E27FC236}">
              <a16:creationId xmlns:a16="http://schemas.microsoft.com/office/drawing/2014/main" id="{7655CE8D-E17C-465E-97BE-F09B0486FF1D}"/>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873" name="テキスト ボックス 872">
          <a:extLst>
            <a:ext uri="{FF2B5EF4-FFF2-40B4-BE49-F238E27FC236}">
              <a16:creationId xmlns:a16="http://schemas.microsoft.com/office/drawing/2014/main" id="{AE2356C2-5EED-4AB4-A208-EC626DC354E9}"/>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874" name="テキスト ボックス 873">
          <a:extLst>
            <a:ext uri="{FF2B5EF4-FFF2-40B4-BE49-F238E27FC236}">
              <a16:creationId xmlns:a16="http://schemas.microsoft.com/office/drawing/2014/main" id="{98BD5B3C-17F0-4640-9918-20457C887845}"/>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112</xdr:row>
      <xdr:rowOff>0</xdr:rowOff>
    </xdr:from>
    <xdr:ext cx="184731" cy="264560"/>
    <xdr:sp macro="" textlink="">
      <xdr:nvSpPr>
        <xdr:cNvPr id="875" name="テキスト ボックス 874">
          <a:extLst>
            <a:ext uri="{FF2B5EF4-FFF2-40B4-BE49-F238E27FC236}">
              <a16:creationId xmlns:a16="http://schemas.microsoft.com/office/drawing/2014/main" id="{BD34D9B0-FA3C-48BB-9458-995ADECD3727}"/>
            </a:ext>
          </a:extLst>
        </xdr:cNvPr>
        <xdr:cNvSpPr txBox="1"/>
      </xdr:nvSpPr>
      <xdr:spPr>
        <a:xfrm>
          <a:off x="70796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876" name="テキスト ボックス 875">
          <a:extLst>
            <a:ext uri="{FF2B5EF4-FFF2-40B4-BE49-F238E27FC236}">
              <a16:creationId xmlns:a16="http://schemas.microsoft.com/office/drawing/2014/main" id="{A6B2074F-BE1B-4E12-A3C5-39684850915B}"/>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877" name="テキスト ボックス 876">
          <a:extLst>
            <a:ext uri="{FF2B5EF4-FFF2-40B4-BE49-F238E27FC236}">
              <a16:creationId xmlns:a16="http://schemas.microsoft.com/office/drawing/2014/main" id="{FEFD1833-602C-457B-91DC-439E0815504C}"/>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878" name="テキスト ボックス 877">
          <a:extLst>
            <a:ext uri="{FF2B5EF4-FFF2-40B4-BE49-F238E27FC236}">
              <a16:creationId xmlns:a16="http://schemas.microsoft.com/office/drawing/2014/main" id="{08602B4D-B55F-4A9E-AB0C-7EABD2C97E8E}"/>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879" name="テキスト ボックス 878">
          <a:extLst>
            <a:ext uri="{FF2B5EF4-FFF2-40B4-BE49-F238E27FC236}">
              <a16:creationId xmlns:a16="http://schemas.microsoft.com/office/drawing/2014/main" id="{5A54DE6F-6948-4B3B-A879-A38274CED595}"/>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880" name="テキスト ボックス 879">
          <a:extLst>
            <a:ext uri="{FF2B5EF4-FFF2-40B4-BE49-F238E27FC236}">
              <a16:creationId xmlns:a16="http://schemas.microsoft.com/office/drawing/2014/main" id="{FA7FE4C9-9DC7-4FDA-AED7-F9D06C828920}"/>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881" name="テキスト ボックス 880">
          <a:extLst>
            <a:ext uri="{FF2B5EF4-FFF2-40B4-BE49-F238E27FC236}">
              <a16:creationId xmlns:a16="http://schemas.microsoft.com/office/drawing/2014/main" id="{DAA312B4-0A6E-4054-A007-8425CE31F003}"/>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882" name="テキスト ボックス 881">
          <a:extLst>
            <a:ext uri="{FF2B5EF4-FFF2-40B4-BE49-F238E27FC236}">
              <a16:creationId xmlns:a16="http://schemas.microsoft.com/office/drawing/2014/main" id="{8C0E75BD-23B8-4FD7-9411-318CA554D7DD}"/>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883" name="テキスト ボックス 882">
          <a:extLst>
            <a:ext uri="{FF2B5EF4-FFF2-40B4-BE49-F238E27FC236}">
              <a16:creationId xmlns:a16="http://schemas.microsoft.com/office/drawing/2014/main" id="{8ABDEAB7-8B62-4D01-AEA8-C5128C9BC9B8}"/>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884" name="テキスト ボックス 883">
          <a:extLst>
            <a:ext uri="{FF2B5EF4-FFF2-40B4-BE49-F238E27FC236}">
              <a16:creationId xmlns:a16="http://schemas.microsoft.com/office/drawing/2014/main" id="{42C6602A-A878-46F6-97CC-B7F4F892D344}"/>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885" name="テキスト ボックス 884">
          <a:extLst>
            <a:ext uri="{FF2B5EF4-FFF2-40B4-BE49-F238E27FC236}">
              <a16:creationId xmlns:a16="http://schemas.microsoft.com/office/drawing/2014/main" id="{43E742D5-6230-4DE1-BA55-AF364CE236CD}"/>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886" name="テキスト ボックス 885">
          <a:extLst>
            <a:ext uri="{FF2B5EF4-FFF2-40B4-BE49-F238E27FC236}">
              <a16:creationId xmlns:a16="http://schemas.microsoft.com/office/drawing/2014/main" id="{F3DBD900-266B-4562-92A8-AC315C73CE73}"/>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887" name="テキスト ボックス 886">
          <a:extLst>
            <a:ext uri="{FF2B5EF4-FFF2-40B4-BE49-F238E27FC236}">
              <a16:creationId xmlns:a16="http://schemas.microsoft.com/office/drawing/2014/main" id="{9689B9DF-4CCA-4423-AFB4-B6B522A41050}"/>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888" name="テキスト ボックス 887">
          <a:extLst>
            <a:ext uri="{FF2B5EF4-FFF2-40B4-BE49-F238E27FC236}">
              <a16:creationId xmlns:a16="http://schemas.microsoft.com/office/drawing/2014/main" id="{D0A1DDAB-BFE0-4DA3-87BD-107ED9FC52FE}"/>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889" name="テキスト ボックス 888">
          <a:extLst>
            <a:ext uri="{FF2B5EF4-FFF2-40B4-BE49-F238E27FC236}">
              <a16:creationId xmlns:a16="http://schemas.microsoft.com/office/drawing/2014/main" id="{1DCA0445-B2E7-4C90-A4A2-EC478CB0F68F}"/>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504264</xdr:colOff>
      <xdr:row>112</xdr:row>
      <xdr:rowOff>0</xdr:rowOff>
    </xdr:from>
    <xdr:ext cx="184731" cy="264560"/>
    <xdr:sp macro="" textlink="">
      <xdr:nvSpPr>
        <xdr:cNvPr id="890" name="テキスト ボックス 889">
          <a:extLst>
            <a:ext uri="{FF2B5EF4-FFF2-40B4-BE49-F238E27FC236}">
              <a16:creationId xmlns:a16="http://schemas.microsoft.com/office/drawing/2014/main" id="{EA5257FB-E7E6-4D86-9BE5-C07B501298C3}"/>
            </a:ext>
          </a:extLst>
        </xdr:cNvPr>
        <xdr:cNvSpPr txBox="1"/>
      </xdr:nvSpPr>
      <xdr:spPr>
        <a:xfrm>
          <a:off x="9051364"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112</xdr:row>
      <xdr:rowOff>0</xdr:rowOff>
    </xdr:from>
    <xdr:ext cx="184731" cy="264560"/>
    <xdr:sp macro="" textlink="">
      <xdr:nvSpPr>
        <xdr:cNvPr id="891" name="テキスト ボックス 890">
          <a:extLst>
            <a:ext uri="{FF2B5EF4-FFF2-40B4-BE49-F238E27FC236}">
              <a16:creationId xmlns:a16="http://schemas.microsoft.com/office/drawing/2014/main" id="{99C0FFA6-45F6-4045-974B-290DA82BD219}"/>
            </a:ext>
          </a:extLst>
        </xdr:cNvPr>
        <xdr:cNvSpPr txBox="1"/>
      </xdr:nvSpPr>
      <xdr:spPr>
        <a:xfrm>
          <a:off x="9708589" y="2560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892" name="テキスト ボックス 891">
          <a:extLst>
            <a:ext uri="{FF2B5EF4-FFF2-40B4-BE49-F238E27FC236}">
              <a16:creationId xmlns:a16="http://schemas.microsoft.com/office/drawing/2014/main" id="{73032B92-E629-4FA2-9FC3-8A51484AC7D9}"/>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893" name="テキスト ボックス 892">
          <a:extLst>
            <a:ext uri="{FF2B5EF4-FFF2-40B4-BE49-F238E27FC236}">
              <a16:creationId xmlns:a16="http://schemas.microsoft.com/office/drawing/2014/main" id="{91F7ADFB-97DB-49FD-BEF2-52A5B28F8BC4}"/>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894" name="テキスト ボックス 893">
          <a:extLst>
            <a:ext uri="{FF2B5EF4-FFF2-40B4-BE49-F238E27FC236}">
              <a16:creationId xmlns:a16="http://schemas.microsoft.com/office/drawing/2014/main" id="{5D09210B-1731-4A5C-818F-E3E6888DE6F7}"/>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895" name="テキスト ボックス 894">
          <a:extLst>
            <a:ext uri="{FF2B5EF4-FFF2-40B4-BE49-F238E27FC236}">
              <a16:creationId xmlns:a16="http://schemas.microsoft.com/office/drawing/2014/main" id="{CFB67DF4-97D2-4B37-827B-CA740510AC90}"/>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896" name="テキスト ボックス 895">
          <a:extLst>
            <a:ext uri="{FF2B5EF4-FFF2-40B4-BE49-F238E27FC236}">
              <a16:creationId xmlns:a16="http://schemas.microsoft.com/office/drawing/2014/main" id="{8F3F8575-75D4-43F7-A617-6999D5C4946B}"/>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897" name="テキスト ボックス 896">
          <a:extLst>
            <a:ext uri="{FF2B5EF4-FFF2-40B4-BE49-F238E27FC236}">
              <a16:creationId xmlns:a16="http://schemas.microsoft.com/office/drawing/2014/main" id="{27D5E3EB-C01C-4FB1-AF8B-3F3D80FDEBEC}"/>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898" name="テキスト ボックス 897">
          <a:extLst>
            <a:ext uri="{FF2B5EF4-FFF2-40B4-BE49-F238E27FC236}">
              <a16:creationId xmlns:a16="http://schemas.microsoft.com/office/drawing/2014/main" id="{3F50B136-4FC9-4276-9625-457BE8B98CED}"/>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899" name="テキスト ボックス 898">
          <a:extLst>
            <a:ext uri="{FF2B5EF4-FFF2-40B4-BE49-F238E27FC236}">
              <a16:creationId xmlns:a16="http://schemas.microsoft.com/office/drawing/2014/main" id="{5C605E5B-F070-43EC-985C-55A68A0B1A7F}"/>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900" name="テキスト ボックス 899">
          <a:extLst>
            <a:ext uri="{FF2B5EF4-FFF2-40B4-BE49-F238E27FC236}">
              <a16:creationId xmlns:a16="http://schemas.microsoft.com/office/drawing/2014/main" id="{0AFF992B-D859-4123-A1DE-29CF714B7B37}"/>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901" name="テキスト ボックス 900">
          <a:extLst>
            <a:ext uri="{FF2B5EF4-FFF2-40B4-BE49-F238E27FC236}">
              <a16:creationId xmlns:a16="http://schemas.microsoft.com/office/drawing/2014/main" id="{E2ADCF1E-96B1-485B-B8CA-5F6B6F618013}"/>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902" name="テキスト ボックス 901">
          <a:extLst>
            <a:ext uri="{FF2B5EF4-FFF2-40B4-BE49-F238E27FC236}">
              <a16:creationId xmlns:a16="http://schemas.microsoft.com/office/drawing/2014/main" id="{EF27E146-4DB7-41F5-859E-8B7C985B040A}"/>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903" name="テキスト ボックス 902">
          <a:extLst>
            <a:ext uri="{FF2B5EF4-FFF2-40B4-BE49-F238E27FC236}">
              <a16:creationId xmlns:a16="http://schemas.microsoft.com/office/drawing/2014/main" id="{ACB87CF8-8A04-4BEA-90D8-4D47682B541B}"/>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904" name="テキスト ボックス 903">
          <a:extLst>
            <a:ext uri="{FF2B5EF4-FFF2-40B4-BE49-F238E27FC236}">
              <a16:creationId xmlns:a16="http://schemas.microsoft.com/office/drawing/2014/main" id="{F854663B-F78C-44AF-A50A-A941646C0619}"/>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905" name="テキスト ボックス 904">
          <a:extLst>
            <a:ext uri="{FF2B5EF4-FFF2-40B4-BE49-F238E27FC236}">
              <a16:creationId xmlns:a16="http://schemas.microsoft.com/office/drawing/2014/main" id="{9ACD93A8-DA7A-4B04-8E7B-B8392A8B237C}"/>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906" name="テキスト ボックス 905">
          <a:extLst>
            <a:ext uri="{FF2B5EF4-FFF2-40B4-BE49-F238E27FC236}">
              <a16:creationId xmlns:a16="http://schemas.microsoft.com/office/drawing/2014/main" id="{1F18E742-206A-4292-8E03-7DBB854087E9}"/>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907" name="テキスト ボックス 906">
          <a:extLst>
            <a:ext uri="{FF2B5EF4-FFF2-40B4-BE49-F238E27FC236}">
              <a16:creationId xmlns:a16="http://schemas.microsoft.com/office/drawing/2014/main" id="{22332E66-40C1-4807-93B1-813B83D55DB7}"/>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908" name="テキスト ボックス 907">
          <a:extLst>
            <a:ext uri="{FF2B5EF4-FFF2-40B4-BE49-F238E27FC236}">
              <a16:creationId xmlns:a16="http://schemas.microsoft.com/office/drawing/2014/main" id="{2E80C367-A727-4004-AC2F-79A8AA5AAAC7}"/>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909" name="テキスト ボックス 908">
          <a:extLst>
            <a:ext uri="{FF2B5EF4-FFF2-40B4-BE49-F238E27FC236}">
              <a16:creationId xmlns:a16="http://schemas.microsoft.com/office/drawing/2014/main" id="{8DC0F575-102A-4101-B203-AD457581B21C}"/>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910" name="テキスト ボックス 909">
          <a:extLst>
            <a:ext uri="{FF2B5EF4-FFF2-40B4-BE49-F238E27FC236}">
              <a16:creationId xmlns:a16="http://schemas.microsoft.com/office/drawing/2014/main" id="{50F083DC-BCAE-4B26-BAD5-AADDCEF432FA}"/>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911" name="テキスト ボックス 910">
          <a:extLst>
            <a:ext uri="{FF2B5EF4-FFF2-40B4-BE49-F238E27FC236}">
              <a16:creationId xmlns:a16="http://schemas.microsoft.com/office/drawing/2014/main" id="{61FBC56E-CF75-4385-8F63-22E67CFFA314}"/>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912" name="テキスト ボックス 911">
          <a:extLst>
            <a:ext uri="{FF2B5EF4-FFF2-40B4-BE49-F238E27FC236}">
              <a16:creationId xmlns:a16="http://schemas.microsoft.com/office/drawing/2014/main" id="{4720480A-34EC-49C2-9B61-49B8825F11BA}"/>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913" name="テキスト ボックス 912">
          <a:extLst>
            <a:ext uri="{FF2B5EF4-FFF2-40B4-BE49-F238E27FC236}">
              <a16:creationId xmlns:a16="http://schemas.microsoft.com/office/drawing/2014/main" id="{FCE33AFD-32CB-4CEF-A303-7EE905CF80DF}"/>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914" name="テキスト ボックス 913">
          <a:extLst>
            <a:ext uri="{FF2B5EF4-FFF2-40B4-BE49-F238E27FC236}">
              <a16:creationId xmlns:a16="http://schemas.microsoft.com/office/drawing/2014/main" id="{695BB4E1-00D4-4AF8-B1DB-55660EEBF9DE}"/>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915" name="テキスト ボックス 914">
          <a:extLst>
            <a:ext uri="{FF2B5EF4-FFF2-40B4-BE49-F238E27FC236}">
              <a16:creationId xmlns:a16="http://schemas.microsoft.com/office/drawing/2014/main" id="{E33749B3-6978-4222-930D-2E2B99EA4B18}"/>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916" name="テキスト ボックス 915">
          <a:extLst>
            <a:ext uri="{FF2B5EF4-FFF2-40B4-BE49-F238E27FC236}">
              <a16:creationId xmlns:a16="http://schemas.microsoft.com/office/drawing/2014/main" id="{1951485B-1C23-4029-8D06-D087C61FD61A}"/>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917" name="テキスト ボックス 916">
          <a:extLst>
            <a:ext uri="{FF2B5EF4-FFF2-40B4-BE49-F238E27FC236}">
              <a16:creationId xmlns:a16="http://schemas.microsoft.com/office/drawing/2014/main" id="{DCE5E443-C317-4BC8-82DC-950D41A49E10}"/>
            </a:ext>
          </a:extLst>
        </xdr:cNvPr>
        <xdr:cNvSpPr txBox="1"/>
      </xdr:nvSpPr>
      <xdr:spPr>
        <a:xfrm>
          <a:off x="839413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918" name="テキスト ボックス 917">
          <a:extLst>
            <a:ext uri="{FF2B5EF4-FFF2-40B4-BE49-F238E27FC236}">
              <a16:creationId xmlns:a16="http://schemas.microsoft.com/office/drawing/2014/main" id="{7040B132-7BB1-40BA-A20C-E5A9F9BCAA43}"/>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919" name="テキスト ボックス 918">
          <a:extLst>
            <a:ext uri="{FF2B5EF4-FFF2-40B4-BE49-F238E27FC236}">
              <a16:creationId xmlns:a16="http://schemas.microsoft.com/office/drawing/2014/main" id="{5E74960A-68D4-4670-A2F1-40F8A6778E22}"/>
            </a:ext>
          </a:extLst>
        </xdr:cNvPr>
        <xdr:cNvSpPr txBox="1"/>
      </xdr:nvSpPr>
      <xdr:spPr>
        <a:xfrm>
          <a:off x="839413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920" name="テキスト ボックス 919">
          <a:extLst>
            <a:ext uri="{FF2B5EF4-FFF2-40B4-BE49-F238E27FC236}">
              <a16:creationId xmlns:a16="http://schemas.microsoft.com/office/drawing/2014/main" id="{B1CE255B-EAB0-4971-A4D5-8A41BBDD2155}"/>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921" name="テキスト ボックス 920">
          <a:extLst>
            <a:ext uri="{FF2B5EF4-FFF2-40B4-BE49-F238E27FC236}">
              <a16:creationId xmlns:a16="http://schemas.microsoft.com/office/drawing/2014/main" id="{2D9AB2C3-F7E5-4BB6-95A7-845571F384F9}"/>
            </a:ext>
          </a:extLst>
        </xdr:cNvPr>
        <xdr:cNvSpPr txBox="1"/>
      </xdr:nvSpPr>
      <xdr:spPr>
        <a:xfrm>
          <a:off x="839413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922" name="テキスト ボックス 921">
          <a:extLst>
            <a:ext uri="{FF2B5EF4-FFF2-40B4-BE49-F238E27FC236}">
              <a16:creationId xmlns:a16="http://schemas.microsoft.com/office/drawing/2014/main" id="{9B03D45F-1A0F-4D23-A5E0-E505E6154D7B}"/>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923" name="テキスト ボックス 922">
          <a:extLst>
            <a:ext uri="{FF2B5EF4-FFF2-40B4-BE49-F238E27FC236}">
              <a16:creationId xmlns:a16="http://schemas.microsoft.com/office/drawing/2014/main" id="{9F6BFF25-FDE4-404D-AC67-5EDE37C2E316}"/>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924" name="テキスト ボックス 923">
          <a:extLst>
            <a:ext uri="{FF2B5EF4-FFF2-40B4-BE49-F238E27FC236}">
              <a16:creationId xmlns:a16="http://schemas.microsoft.com/office/drawing/2014/main" id="{3DB38B61-014E-4775-950A-CD4DC749796F}"/>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925" name="テキスト ボックス 924">
          <a:extLst>
            <a:ext uri="{FF2B5EF4-FFF2-40B4-BE49-F238E27FC236}">
              <a16:creationId xmlns:a16="http://schemas.microsoft.com/office/drawing/2014/main" id="{8A0F93ED-73DA-4482-A13B-5A2435333BB2}"/>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926" name="テキスト ボックス 925">
          <a:extLst>
            <a:ext uri="{FF2B5EF4-FFF2-40B4-BE49-F238E27FC236}">
              <a16:creationId xmlns:a16="http://schemas.microsoft.com/office/drawing/2014/main" id="{6B90D299-8588-4A3A-A3D6-1BBF86F75800}"/>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927" name="テキスト ボックス 926">
          <a:extLst>
            <a:ext uri="{FF2B5EF4-FFF2-40B4-BE49-F238E27FC236}">
              <a16:creationId xmlns:a16="http://schemas.microsoft.com/office/drawing/2014/main" id="{9586D916-6492-4C03-9401-DED862274A0D}"/>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174</xdr:row>
      <xdr:rowOff>0</xdr:rowOff>
    </xdr:from>
    <xdr:ext cx="184731" cy="264560"/>
    <xdr:sp macro="" textlink="">
      <xdr:nvSpPr>
        <xdr:cNvPr id="928" name="テキスト ボックス 927">
          <a:extLst>
            <a:ext uri="{FF2B5EF4-FFF2-40B4-BE49-F238E27FC236}">
              <a16:creationId xmlns:a16="http://schemas.microsoft.com/office/drawing/2014/main" id="{B5DD7952-84EF-4691-B93A-C5B2D24E79D0}"/>
            </a:ext>
          </a:extLst>
        </xdr:cNvPr>
        <xdr:cNvSpPr txBox="1"/>
      </xdr:nvSpPr>
      <xdr:spPr>
        <a:xfrm>
          <a:off x="7079689" y="397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929" name="テキスト ボックス 928">
          <a:extLst>
            <a:ext uri="{FF2B5EF4-FFF2-40B4-BE49-F238E27FC236}">
              <a16:creationId xmlns:a16="http://schemas.microsoft.com/office/drawing/2014/main" id="{5067D7AA-89C3-44B3-A097-B8F13419A9A0}"/>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930" name="テキスト ボックス 929">
          <a:extLst>
            <a:ext uri="{FF2B5EF4-FFF2-40B4-BE49-F238E27FC236}">
              <a16:creationId xmlns:a16="http://schemas.microsoft.com/office/drawing/2014/main" id="{B1AD8366-5A61-4D5E-B370-E18A743668E0}"/>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931" name="テキスト ボックス 930">
          <a:extLst>
            <a:ext uri="{FF2B5EF4-FFF2-40B4-BE49-F238E27FC236}">
              <a16:creationId xmlns:a16="http://schemas.microsoft.com/office/drawing/2014/main" id="{1FBA939F-2122-4E68-B0FB-C0476EF798EF}"/>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932" name="テキスト ボックス 931">
          <a:extLst>
            <a:ext uri="{FF2B5EF4-FFF2-40B4-BE49-F238E27FC236}">
              <a16:creationId xmlns:a16="http://schemas.microsoft.com/office/drawing/2014/main" id="{C96DEE3E-AEBC-4B8E-ABDB-8A8A42FCB585}"/>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933" name="テキスト ボックス 932">
          <a:extLst>
            <a:ext uri="{FF2B5EF4-FFF2-40B4-BE49-F238E27FC236}">
              <a16:creationId xmlns:a16="http://schemas.microsoft.com/office/drawing/2014/main" id="{82940DCA-340D-4131-949C-E4C0231C861C}"/>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934" name="テキスト ボックス 933">
          <a:extLst>
            <a:ext uri="{FF2B5EF4-FFF2-40B4-BE49-F238E27FC236}">
              <a16:creationId xmlns:a16="http://schemas.microsoft.com/office/drawing/2014/main" id="{B085EE29-4528-489D-BE38-AD6BC0C41B78}"/>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935" name="テキスト ボックス 934">
          <a:extLst>
            <a:ext uri="{FF2B5EF4-FFF2-40B4-BE49-F238E27FC236}">
              <a16:creationId xmlns:a16="http://schemas.microsoft.com/office/drawing/2014/main" id="{0EB95692-BE52-4BD9-9092-85CF345BFD68}"/>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936" name="テキスト ボックス 935">
          <a:extLst>
            <a:ext uri="{FF2B5EF4-FFF2-40B4-BE49-F238E27FC236}">
              <a16:creationId xmlns:a16="http://schemas.microsoft.com/office/drawing/2014/main" id="{33FEADAB-AEAC-480E-BE4F-D3A8CC2A4CFD}"/>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937" name="テキスト ボックス 936">
          <a:extLst>
            <a:ext uri="{FF2B5EF4-FFF2-40B4-BE49-F238E27FC236}">
              <a16:creationId xmlns:a16="http://schemas.microsoft.com/office/drawing/2014/main" id="{EEFD0BC4-5F44-441E-87A5-33F0A07DC53B}"/>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938" name="テキスト ボックス 937">
          <a:extLst>
            <a:ext uri="{FF2B5EF4-FFF2-40B4-BE49-F238E27FC236}">
              <a16:creationId xmlns:a16="http://schemas.microsoft.com/office/drawing/2014/main" id="{4870E26C-38DC-4839-8A1C-93E7033D98D0}"/>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939" name="テキスト ボックス 938">
          <a:extLst>
            <a:ext uri="{FF2B5EF4-FFF2-40B4-BE49-F238E27FC236}">
              <a16:creationId xmlns:a16="http://schemas.microsoft.com/office/drawing/2014/main" id="{CB12932A-132E-4F30-B3A7-58FE6BB43D75}"/>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175</xdr:row>
      <xdr:rowOff>0</xdr:rowOff>
    </xdr:from>
    <xdr:ext cx="184731" cy="264560"/>
    <xdr:sp macro="" textlink="">
      <xdr:nvSpPr>
        <xdr:cNvPr id="940" name="テキスト ボックス 939">
          <a:extLst>
            <a:ext uri="{FF2B5EF4-FFF2-40B4-BE49-F238E27FC236}">
              <a16:creationId xmlns:a16="http://schemas.microsoft.com/office/drawing/2014/main" id="{F465AE16-8675-430D-A354-9440DCEA1871}"/>
            </a:ext>
          </a:extLst>
        </xdr:cNvPr>
        <xdr:cNvSpPr txBox="1"/>
      </xdr:nvSpPr>
      <xdr:spPr>
        <a:xfrm>
          <a:off x="7079689" y="400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941" name="テキスト ボックス 940">
          <a:extLst>
            <a:ext uri="{FF2B5EF4-FFF2-40B4-BE49-F238E27FC236}">
              <a16:creationId xmlns:a16="http://schemas.microsoft.com/office/drawing/2014/main" id="{A6615A4E-B798-4612-AF05-C41DC1D75A1C}"/>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942" name="テキスト ボックス 941">
          <a:extLst>
            <a:ext uri="{FF2B5EF4-FFF2-40B4-BE49-F238E27FC236}">
              <a16:creationId xmlns:a16="http://schemas.microsoft.com/office/drawing/2014/main" id="{D2ED0B45-B6BB-4CB5-9150-996C4102F25F}"/>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943" name="テキスト ボックス 942">
          <a:extLst>
            <a:ext uri="{FF2B5EF4-FFF2-40B4-BE49-F238E27FC236}">
              <a16:creationId xmlns:a16="http://schemas.microsoft.com/office/drawing/2014/main" id="{59A48275-2C0B-42F1-B14E-57CF2861AC6A}"/>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944" name="テキスト ボックス 943">
          <a:extLst>
            <a:ext uri="{FF2B5EF4-FFF2-40B4-BE49-F238E27FC236}">
              <a16:creationId xmlns:a16="http://schemas.microsoft.com/office/drawing/2014/main" id="{5BAFDD25-AEF6-46A1-869A-F577CF11C091}"/>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945" name="テキスト ボックス 944">
          <a:extLst>
            <a:ext uri="{FF2B5EF4-FFF2-40B4-BE49-F238E27FC236}">
              <a16:creationId xmlns:a16="http://schemas.microsoft.com/office/drawing/2014/main" id="{915BFDBC-AD0D-44C9-963E-C77365E8ABFD}"/>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946" name="テキスト ボックス 945">
          <a:extLst>
            <a:ext uri="{FF2B5EF4-FFF2-40B4-BE49-F238E27FC236}">
              <a16:creationId xmlns:a16="http://schemas.microsoft.com/office/drawing/2014/main" id="{A847333B-8880-4F51-A488-A16E06B96CB7}"/>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947" name="テキスト ボックス 946">
          <a:extLst>
            <a:ext uri="{FF2B5EF4-FFF2-40B4-BE49-F238E27FC236}">
              <a16:creationId xmlns:a16="http://schemas.microsoft.com/office/drawing/2014/main" id="{5FBB6BB2-7696-4845-AA13-BE02F22C896F}"/>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948" name="テキスト ボックス 947">
          <a:extLst>
            <a:ext uri="{FF2B5EF4-FFF2-40B4-BE49-F238E27FC236}">
              <a16:creationId xmlns:a16="http://schemas.microsoft.com/office/drawing/2014/main" id="{A962598D-5E29-4D2B-BA6D-7BED708F3835}"/>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949" name="テキスト ボックス 948">
          <a:extLst>
            <a:ext uri="{FF2B5EF4-FFF2-40B4-BE49-F238E27FC236}">
              <a16:creationId xmlns:a16="http://schemas.microsoft.com/office/drawing/2014/main" id="{BF4DDBBE-647A-4080-A172-FE39AD8C01C8}"/>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950" name="テキスト ボックス 949">
          <a:extLst>
            <a:ext uri="{FF2B5EF4-FFF2-40B4-BE49-F238E27FC236}">
              <a16:creationId xmlns:a16="http://schemas.microsoft.com/office/drawing/2014/main" id="{191E9F07-420A-4CC4-8E73-0804326CD1E6}"/>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951" name="テキスト ボックス 950">
          <a:extLst>
            <a:ext uri="{FF2B5EF4-FFF2-40B4-BE49-F238E27FC236}">
              <a16:creationId xmlns:a16="http://schemas.microsoft.com/office/drawing/2014/main" id="{BC2F3597-A5C0-41B6-95C8-90A51FFBBF90}"/>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176</xdr:row>
      <xdr:rowOff>0</xdr:rowOff>
    </xdr:from>
    <xdr:ext cx="184731" cy="264560"/>
    <xdr:sp macro="" textlink="">
      <xdr:nvSpPr>
        <xdr:cNvPr id="952" name="テキスト ボックス 951">
          <a:extLst>
            <a:ext uri="{FF2B5EF4-FFF2-40B4-BE49-F238E27FC236}">
              <a16:creationId xmlns:a16="http://schemas.microsoft.com/office/drawing/2014/main" id="{044E742A-8652-454D-8F8C-2E0C2F383BFE}"/>
            </a:ext>
          </a:extLst>
        </xdr:cNvPr>
        <xdr:cNvSpPr txBox="1"/>
      </xdr:nvSpPr>
      <xdr:spPr>
        <a:xfrm>
          <a:off x="7079689" y="4023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953" name="テキスト ボックス 952">
          <a:extLst>
            <a:ext uri="{FF2B5EF4-FFF2-40B4-BE49-F238E27FC236}">
              <a16:creationId xmlns:a16="http://schemas.microsoft.com/office/drawing/2014/main" id="{ECDBFC9D-F0BA-488B-9B68-4857A1221393}"/>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954" name="テキスト ボックス 953">
          <a:extLst>
            <a:ext uri="{FF2B5EF4-FFF2-40B4-BE49-F238E27FC236}">
              <a16:creationId xmlns:a16="http://schemas.microsoft.com/office/drawing/2014/main" id="{8B41A9B2-6D18-4E55-AB9E-8B163F41EB5D}"/>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955" name="テキスト ボックス 954">
          <a:extLst>
            <a:ext uri="{FF2B5EF4-FFF2-40B4-BE49-F238E27FC236}">
              <a16:creationId xmlns:a16="http://schemas.microsoft.com/office/drawing/2014/main" id="{1896D7CA-67FB-4459-A809-6018A8AB2B4F}"/>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956" name="テキスト ボックス 955">
          <a:extLst>
            <a:ext uri="{FF2B5EF4-FFF2-40B4-BE49-F238E27FC236}">
              <a16:creationId xmlns:a16="http://schemas.microsoft.com/office/drawing/2014/main" id="{643ED877-A6EF-422E-B6BC-5E91A357DB43}"/>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957" name="テキスト ボックス 956">
          <a:extLst>
            <a:ext uri="{FF2B5EF4-FFF2-40B4-BE49-F238E27FC236}">
              <a16:creationId xmlns:a16="http://schemas.microsoft.com/office/drawing/2014/main" id="{C05237DA-F2A8-4998-8247-3589D6BA46FE}"/>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958" name="テキスト ボックス 957">
          <a:extLst>
            <a:ext uri="{FF2B5EF4-FFF2-40B4-BE49-F238E27FC236}">
              <a16:creationId xmlns:a16="http://schemas.microsoft.com/office/drawing/2014/main" id="{2C8B48F9-ABAE-43AF-9A07-1B3120261E3C}"/>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959" name="テキスト ボックス 958">
          <a:extLst>
            <a:ext uri="{FF2B5EF4-FFF2-40B4-BE49-F238E27FC236}">
              <a16:creationId xmlns:a16="http://schemas.microsoft.com/office/drawing/2014/main" id="{28AE1845-D20F-40B4-8853-67A089852092}"/>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960" name="テキスト ボックス 959">
          <a:extLst>
            <a:ext uri="{FF2B5EF4-FFF2-40B4-BE49-F238E27FC236}">
              <a16:creationId xmlns:a16="http://schemas.microsoft.com/office/drawing/2014/main" id="{AA4C67B8-87F9-4B9D-A1C2-17DA200D7903}"/>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961" name="テキスト ボックス 960">
          <a:extLst>
            <a:ext uri="{FF2B5EF4-FFF2-40B4-BE49-F238E27FC236}">
              <a16:creationId xmlns:a16="http://schemas.microsoft.com/office/drawing/2014/main" id="{8C588226-30A0-4B2D-A88B-DC99762B2C04}"/>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962" name="テキスト ボックス 961">
          <a:extLst>
            <a:ext uri="{FF2B5EF4-FFF2-40B4-BE49-F238E27FC236}">
              <a16:creationId xmlns:a16="http://schemas.microsoft.com/office/drawing/2014/main" id="{ADC5A5A4-ABD8-4339-8034-EC06F4570D16}"/>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963" name="テキスト ボックス 962">
          <a:extLst>
            <a:ext uri="{FF2B5EF4-FFF2-40B4-BE49-F238E27FC236}">
              <a16:creationId xmlns:a16="http://schemas.microsoft.com/office/drawing/2014/main" id="{171321B3-0E2B-4ADE-AC91-55177C0C9809}"/>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177</xdr:row>
      <xdr:rowOff>0</xdr:rowOff>
    </xdr:from>
    <xdr:ext cx="184731" cy="264560"/>
    <xdr:sp macro="" textlink="">
      <xdr:nvSpPr>
        <xdr:cNvPr id="964" name="テキスト ボックス 963">
          <a:extLst>
            <a:ext uri="{FF2B5EF4-FFF2-40B4-BE49-F238E27FC236}">
              <a16:creationId xmlns:a16="http://schemas.microsoft.com/office/drawing/2014/main" id="{8C7E891F-6CBF-4F92-87A5-4FE5B6EF9A9F}"/>
            </a:ext>
          </a:extLst>
        </xdr:cNvPr>
        <xdr:cNvSpPr txBox="1"/>
      </xdr:nvSpPr>
      <xdr:spPr>
        <a:xfrm>
          <a:off x="7079689"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965" name="テキスト ボックス 964">
          <a:extLst>
            <a:ext uri="{FF2B5EF4-FFF2-40B4-BE49-F238E27FC236}">
              <a16:creationId xmlns:a16="http://schemas.microsoft.com/office/drawing/2014/main" id="{136485B9-96E7-4431-A591-AB5721DBD57C}"/>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966" name="テキスト ボックス 965">
          <a:extLst>
            <a:ext uri="{FF2B5EF4-FFF2-40B4-BE49-F238E27FC236}">
              <a16:creationId xmlns:a16="http://schemas.microsoft.com/office/drawing/2014/main" id="{D56A8B8D-0C4E-4F9E-B31F-CF3518284A91}"/>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967" name="テキスト ボックス 966">
          <a:extLst>
            <a:ext uri="{FF2B5EF4-FFF2-40B4-BE49-F238E27FC236}">
              <a16:creationId xmlns:a16="http://schemas.microsoft.com/office/drawing/2014/main" id="{BE7CEC56-9B4A-4DAE-9F00-5D1E52D4EC75}"/>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968" name="テキスト ボックス 967">
          <a:extLst>
            <a:ext uri="{FF2B5EF4-FFF2-40B4-BE49-F238E27FC236}">
              <a16:creationId xmlns:a16="http://schemas.microsoft.com/office/drawing/2014/main" id="{93C79A82-96A2-42D9-9EA7-A343B5BA9E61}"/>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969" name="テキスト ボックス 968">
          <a:extLst>
            <a:ext uri="{FF2B5EF4-FFF2-40B4-BE49-F238E27FC236}">
              <a16:creationId xmlns:a16="http://schemas.microsoft.com/office/drawing/2014/main" id="{7F4655FC-572B-4CAF-8E7A-B00AF31A6247}"/>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970" name="テキスト ボックス 969">
          <a:extLst>
            <a:ext uri="{FF2B5EF4-FFF2-40B4-BE49-F238E27FC236}">
              <a16:creationId xmlns:a16="http://schemas.microsoft.com/office/drawing/2014/main" id="{8F09C672-4D6D-4A6A-9D0C-1B255767C17B}"/>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971" name="テキスト ボックス 970">
          <a:extLst>
            <a:ext uri="{FF2B5EF4-FFF2-40B4-BE49-F238E27FC236}">
              <a16:creationId xmlns:a16="http://schemas.microsoft.com/office/drawing/2014/main" id="{7B80F375-1C1F-4C55-B70A-A021E999A625}"/>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972" name="テキスト ボックス 971">
          <a:extLst>
            <a:ext uri="{FF2B5EF4-FFF2-40B4-BE49-F238E27FC236}">
              <a16:creationId xmlns:a16="http://schemas.microsoft.com/office/drawing/2014/main" id="{BE5CFF48-97FD-45EA-936C-96DCA2173459}"/>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973" name="テキスト ボックス 972">
          <a:extLst>
            <a:ext uri="{FF2B5EF4-FFF2-40B4-BE49-F238E27FC236}">
              <a16:creationId xmlns:a16="http://schemas.microsoft.com/office/drawing/2014/main" id="{2FF2A730-7307-4BDB-BCB5-C596DCA64048}"/>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974" name="テキスト ボックス 973">
          <a:extLst>
            <a:ext uri="{FF2B5EF4-FFF2-40B4-BE49-F238E27FC236}">
              <a16:creationId xmlns:a16="http://schemas.microsoft.com/office/drawing/2014/main" id="{353C17DF-FD87-4C2B-A3DC-EA4ED659DF2E}"/>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975" name="テキスト ボックス 974">
          <a:extLst>
            <a:ext uri="{FF2B5EF4-FFF2-40B4-BE49-F238E27FC236}">
              <a16:creationId xmlns:a16="http://schemas.microsoft.com/office/drawing/2014/main" id="{4FBEC997-AE00-4CA7-940C-F8A282DABDC6}"/>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504264</xdr:colOff>
      <xdr:row>178</xdr:row>
      <xdr:rowOff>0</xdr:rowOff>
    </xdr:from>
    <xdr:ext cx="184731" cy="264560"/>
    <xdr:sp macro="" textlink="">
      <xdr:nvSpPr>
        <xdr:cNvPr id="976" name="テキスト ボックス 975">
          <a:extLst>
            <a:ext uri="{FF2B5EF4-FFF2-40B4-BE49-F238E27FC236}">
              <a16:creationId xmlns:a16="http://schemas.microsoft.com/office/drawing/2014/main" id="{0F10AA0A-52A4-4427-B124-6CF952C3276D}"/>
            </a:ext>
          </a:extLst>
        </xdr:cNvPr>
        <xdr:cNvSpPr txBox="1"/>
      </xdr:nvSpPr>
      <xdr:spPr>
        <a:xfrm>
          <a:off x="7079689" y="406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977" name="テキスト ボックス 976">
          <a:extLst>
            <a:ext uri="{FF2B5EF4-FFF2-40B4-BE49-F238E27FC236}">
              <a16:creationId xmlns:a16="http://schemas.microsoft.com/office/drawing/2014/main" id="{0F0A090D-2B92-45E3-80BA-43F054F80873}"/>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978" name="テキスト ボックス 977">
          <a:extLst>
            <a:ext uri="{FF2B5EF4-FFF2-40B4-BE49-F238E27FC236}">
              <a16:creationId xmlns:a16="http://schemas.microsoft.com/office/drawing/2014/main" id="{C522FB68-F0AC-4459-9E97-7A27AB1953EA}"/>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979" name="テキスト ボックス 978">
          <a:extLst>
            <a:ext uri="{FF2B5EF4-FFF2-40B4-BE49-F238E27FC236}">
              <a16:creationId xmlns:a16="http://schemas.microsoft.com/office/drawing/2014/main" id="{44BDA6BF-AD15-4F26-BBD7-2E7C12303C61}"/>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980" name="テキスト ボックス 979">
          <a:extLst>
            <a:ext uri="{FF2B5EF4-FFF2-40B4-BE49-F238E27FC236}">
              <a16:creationId xmlns:a16="http://schemas.microsoft.com/office/drawing/2014/main" id="{3444F10C-9707-4B41-8638-457F61435827}"/>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136</xdr:row>
      <xdr:rowOff>0</xdr:rowOff>
    </xdr:from>
    <xdr:ext cx="184731" cy="264560"/>
    <xdr:sp macro="" textlink="">
      <xdr:nvSpPr>
        <xdr:cNvPr id="981" name="テキスト ボックス 980">
          <a:extLst>
            <a:ext uri="{FF2B5EF4-FFF2-40B4-BE49-F238E27FC236}">
              <a16:creationId xmlns:a16="http://schemas.microsoft.com/office/drawing/2014/main" id="{49AECED9-EEF8-41A5-9D06-D4435A150E9C}"/>
            </a:ext>
          </a:extLst>
        </xdr:cNvPr>
        <xdr:cNvSpPr txBox="1"/>
      </xdr:nvSpPr>
      <xdr:spPr>
        <a:xfrm>
          <a:off x="970858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136</xdr:row>
      <xdr:rowOff>0</xdr:rowOff>
    </xdr:from>
    <xdr:ext cx="184731" cy="264560"/>
    <xdr:sp macro="" textlink="">
      <xdr:nvSpPr>
        <xdr:cNvPr id="982" name="テキスト ボックス 981">
          <a:extLst>
            <a:ext uri="{FF2B5EF4-FFF2-40B4-BE49-F238E27FC236}">
              <a16:creationId xmlns:a16="http://schemas.microsoft.com/office/drawing/2014/main" id="{1C83277C-3DCD-4665-AEBC-0021F9997F4F}"/>
            </a:ext>
          </a:extLst>
        </xdr:cNvPr>
        <xdr:cNvSpPr txBox="1"/>
      </xdr:nvSpPr>
      <xdr:spPr>
        <a:xfrm>
          <a:off x="839413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136</xdr:row>
      <xdr:rowOff>0</xdr:rowOff>
    </xdr:from>
    <xdr:ext cx="184731" cy="264560"/>
    <xdr:sp macro="" textlink="">
      <xdr:nvSpPr>
        <xdr:cNvPr id="983" name="テキスト ボックス 982">
          <a:extLst>
            <a:ext uri="{FF2B5EF4-FFF2-40B4-BE49-F238E27FC236}">
              <a16:creationId xmlns:a16="http://schemas.microsoft.com/office/drawing/2014/main" id="{3C7EBE12-1A6A-4033-9528-78BCA42AF50E}"/>
            </a:ext>
          </a:extLst>
        </xdr:cNvPr>
        <xdr:cNvSpPr txBox="1"/>
      </xdr:nvSpPr>
      <xdr:spPr>
        <a:xfrm>
          <a:off x="970858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136</xdr:row>
      <xdr:rowOff>0</xdr:rowOff>
    </xdr:from>
    <xdr:ext cx="184731" cy="264560"/>
    <xdr:sp macro="" textlink="">
      <xdr:nvSpPr>
        <xdr:cNvPr id="984" name="テキスト ボックス 983">
          <a:extLst>
            <a:ext uri="{FF2B5EF4-FFF2-40B4-BE49-F238E27FC236}">
              <a16:creationId xmlns:a16="http://schemas.microsoft.com/office/drawing/2014/main" id="{79D03D74-1DB0-4F03-B534-1A7A8EF3FA88}"/>
            </a:ext>
          </a:extLst>
        </xdr:cNvPr>
        <xdr:cNvSpPr txBox="1"/>
      </xdr:nvSpPr>
      <xdr:spPr>
        <a:xfrm>
          <a:off x="839413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985" name="テキスト ボックス 984">
          <a:extLst>
            <a:ext uri="{FF2B5EF4-FFF2-40B4-BE49-F238E27FC236}">
              <a16:creationId xmlns:a16="http://schemas.microsoft.com/office/drawing/2014/main" id="{C89774F5-6DD7-42EC-87DC-0614CA88F70C}"/>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986" name="テキスト ボックス 985">
          <a:extLst>
            <a:ext uri="{FF2B5EF4-FFF2-40B4-BE49-F238E27FC236}">
              <a16:creationId xmlns:a16="http://schemas.microsoft.com/office/drawing/2014/main" id="{D03656E7-F95D-4FB2-89B2-2A185EFB3931}"/>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987" name="テキスト ボックス 986">
          <a:extLst>
            <a:ext uri="{FF2B5EF4-FFF2-40B4-BE49-F238E27FC236}">
              <a16:creationId xmlns:a16="http://schemas.microsoft.com/office/drawing/2014/main" id="{81BD2484-4D8F-447A-8C32-32ECEEE12ABC}"/>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988" name="テキスト ボックス 987">
          <a:extLst>
            <a:ext uri="{FF2B5EF4-FFF2-40B4-BE49-F238E27FC236}">
              <a16:creationId xmlns:a16="http://schemas.microsoft.com/office/drawing/2014/main" id="{24989033-F973-43C3-81F2-4B63828D8CBB}"/>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989" name="テキスト ボックス 988">
          <a:extLst>
            <a:ext uri="{FF2B5EF4-FFF2-40B4-BE49-F238E27FC236}">
              <a16:creationId xmlns:a16="http://schemas.microsoft.com/office/drawing/2014/main" id="{9422A41D-9C34-40C7-8816-201E480C5EC3}"/>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990" name="テキスト ボックス 989">
          <a:extLst>
            <a:ext uri="{FF2B5EF4-FFF2-40B4-BE49-F238E27FC236}">
              <a16:creationId xmlns:a16="http://schemas.microsoft.com/office/drawing/2014/main" id="{A4D8AA23-EC4D-44BE-97BE-1FC8716AF9E5}"/>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991" name="テキスト ボックス 990">
          <a:extLst>
            <a:ext uri="{FF2B5EF4-FFF2-40B4-BE49-F238E27FC236}">
              <a16:creationId xmlns:a16="http://schemas.microsoft.com/office/drawing/2014/main" id="{9C39BA47-CCD5-48E1-9A3E-4586C7974136}"/>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992" name="テキスト ボックス 991">
          <a:extLst>
            <a:ext uri="{FF2B5EF4-FFF2-40B4-BE49-F238E27FC236}">
              <a16:creationId xmlns:a16="http://schemas.microsoft.com/office/drawing/2014/main" id="{560F439B-68F7-4055-8CBB-669A648B34CE}"/>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993" name="テキスト ボックス 992">
          <a:extLst>
            <a:ext uri="{FF2B5EF4-FFF2-40B4-BE49-F238E27FC236}">
              <a16:creationId xmlns:a16="http://schemas.microsoft.com/office/drawing/2014/main" id="{3B57DAD7-84D3-4DCF-B0FB-110EE8E45C0A}"/>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994" name="テキスト ボックス 993">
          <a:extLst>
            <a:ext uri="{FF2B5EF4-FFF2-40B4-BE49-F238E27FC236}">
              <a16:creationId xmlns:a16="http://schemas.microsoft.com/office/drawing/2014/main" id="{6C080D8B-EFCF-4D26-B8BA-12A9D52D33C1}"/>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995" name="テキスト ボックス 994">
          <a:extLst>
            <a:ext uri="{FF2B5EF4-FFF2-40B4-BE49-F238E27FC236}">
              <a16:creationId xmlns:a16="http://schemas.microsoft.com/office/drawing/2014/main" id="{E73B875E-750D-4164-9D0C-BCDC459683F2}"/>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996" name="テキスト ボックス 995">
          <a:extLst>
            <a:ext uri="{FF2B5EF4-FFF2-40B4-BE49-F238E27FC236}">
              <a16:creationId xmlns:a16="http://schemas.microsoft.com/office/drawing/2014/main" id="{29308A4B-0E14-483C-BB58-757780AF685B}"/>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997" name="テキスト ボックス 996">
          <a:extLst>
            <a:ext uri="{FF2B5EF4-FFF2-40B4-BE49-F238E27FC236}">
              <a16:creationId xmlns:a16="http://schemas.microsoft.com/office/drawing/2014/main" id="{31CFE0AE-287B-4B17-9B4E-4DCBE424D6B4}"/>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998" name="テキスト ボックス 997">
          <a:extLst>
            <a:ext uri="{FF2B5EF4-FFF2-40B4-BE49-F238E27FC236}">
              <a16:creationId xmlns:a16="http://schemas.microsoft.com/office/drawing/2014/main" id="{2403844B-7F1D-4C51-8202-D5245482C7D2}"/>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999" name="テキスト ボックス 998">
          <a:extLst>
            <a:ext uri="{FF2B5EF4-FFF2-40B4-BE49-F238E27FC236}">
              <a16:creationId xmlns:a16="http://schemas.microsoft.com/office/drawing/2014/main" id="{D0607A15-AF20-420A-AB0E-24D68028AF87}"/>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1000" name="テキスト ボックス 999">
          <a:extLst>
            <a:ext uri="{FF2B5EF4-FFF2-40B4-BE49-F238E27FC236}">
              <a16:creationId xmlns:a16="http://schemas.microsoft.com/office/drawing/2014/main" id="{C41FECCB-9ADF-4966-A233-61AF5B31971B}"/>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1001" name="テキスト ボックス 1000">
          <a:extLst>
            <a:ext uri="{FF2B5EF4-FFF2-40B4-BE49-F238E27FC236}">
              <a16:creationId xmlns:a16="http://schemas.microsoft.com/office/drawing/2014/main" id="{9A9F0F39-C116-49FB-8F55-BE3514A0AE62}"/>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1002" name="テキスト ボックス 1001">
          <a:extLst>
            <a:ext uri="{FF2B5EF4-FFF2-40B4-BE49-F238E27FC236}">
              <a16:creationId xmlns:a16="http://schemas.microsoft.com/office/drawing/2014/main" id="{190D1938-C660-4A47-BDD5-E4BB1FB490A1}"/>
            </a:ext>
          </a:extLst>
        </xdr:cNvPr>
        <xdr:cNvSpPr txBox="1"/>
      </xdr:nvSpPr>
      <xdr:spPr>
        <a:xfrm>
          <a:off x="839413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1003" name="テキスト ボックス 1002">
          <a:extLst>
            <a:ext uri="{FF2B5EF4-FFF2-40B4-BE49-F238E27FC236}">
              <a16:creationId xmlns:a16="http://schemas.microsoft.com/office/drawing/2014/main" id="{95A447C8-EB5E-4A5C-BF3E-4D06AF684CFC}"/>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1004" name="テキスト ボックス 1003">
          <a:extLst>
            <a:ext uri="{FF2B5EF4-FFF2-40B4-BE49-F238E27FC236}">
              <a16:creationId xmlns:a16="http://schemas.microsoft.com/office/drawing/2014/main" id="{EFEAA8B3-C5FC-4724-9510-26E11C6107A8}"/>
            </a:ext>
          </a:extLst>
        </xdr:cNvPr>
        <xdr:cNvSpPr txBox="1"/>
      </xdr:nvSpPr>
      <xdr:spPr>
        <a:xfrm>
          <a:off x="839413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1005" name="テキスト ボックス 1004">
          <a:extLst>
            <a:ext uri="{FF2B5EF4-FFF2-40B4-BE49-F238E27FC236}">
              <a16:creationId xmlns:a16="http://schemas.microsoft.com/office/drawing/2014/main" id="{B3C13C15-8796-4AAF-A617-2C53E5FB8EAB}"/>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1006" name="テキスト ボックス 1005">
          <a:extLst>
            <a:ext uri="{FF2B5EF4-FFF2-40B4-BE49-F238E27FC236}">
              <a16:creationId xmlns:a16="http://schemas.microsoft.com/office/drawing/2014/main" id="{8954266B-2E3A-42CA-AAC7-CA2A60D8D848}"/>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1007" name="テキスト ボックス 1006">
          <a:extLst>
            <a:ext uri="{FF2B5EF4-FFF2-40B4-BE49-F238E27FC236}">
              <a16:creationId xmlns:a16="http://schemas.microsoft.com/office/drawing/2014/main" id="{583C8863-96FD-42AA-9AF5-B63C89B81F52}"/>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1008" name="テキスト ボックス 1007">
          <a:extLst>
            <a:ext uri="{FF2B5EF4-FFF2-40B4-BE49-F238E27FC236}">
              <a16:creationId xmlns:a16="http://schemas.microsoft.com/office/drawing/2014/main" id="{193084CD-2F88-4779-8295-B12E5FCE25CF}"/>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1009" name="テキスト ボックス 1008">
          <a:extLst>
            <a:ext uri="{FF2B5EF4-FFF2-40B4-BE49-F238E27FC236}">
              <a16:creationId xmlns:a16="http://schemas.microsoft.com/office/drawing/2014/main" id="{CCFFC29C-C0BB-4894-926C-DEF1B8245976}"/>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1010" name="テキスト ボックス 1009">
          <a:extLst>
            <a:ext uri="{FF2B5EF4-FFF2-40B4-BE49-F238E27FC236}">
              <a16:creationId xmlns:a16="http://schemas.microsoft.com/office/drawing/2014/main" id="{B2FCFA79-3C05-4D42-A2AA-314381F33805}"/>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1011" name="テキスト ボックス 1010">
          <a:extLst>
            <a:ext uri="{FF2B5EF4-FFF2-40B4-BE49-F238E27FC236}">
              <a16:creationId xmlns:a16="http://schemas.microsoft.com/office/drawing/2014/main" id="{D1D6F012-FEFC-459B-AACB-150881404458}"/>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1012" name="テキスト ボックス 1011">
          <a:extLst>
            <a:ext uri="{FF2B5EF4-FFF2-40B4-BE49-F238E27FC236}">
              <a16:creationId xmlns:a16="http://schemas.microsoft.com/office/drawing/2014/main" id="{E3D4F26E-360E-49DF-B017-8BF693CA3026}"/>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1013" name="テキスト ボックス 1012">
          <a:extLst>
            <a:ext uri="{FF2B5EF4-FFF2-40B4-BE49-F238E27FC236}">
              <a16:creationId xmlns:a16="http://schemas.microsoft.com/office/drawing/2014/main" id="{E2F05F43-6D94-4A64-980A-0078D0E69ED7}"/>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1014" name="テキスト ボックス 1013">
          <a:extLst>
            <a:ext uri="{FF2B5EF4-FFF2-40B4-BE49-F238E27FC236}">
              <a16:creationId xmlns:a16="http://schemas.microsoft.com/office/drawing/2014/main" id="{48DC7A1A-B030-48A5-9978-4C926DD279CB}"/>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1015" name="テキスト ボックス 1014">
          <a:extLst>
            <a:ext uri="{FF2B5EF4-FFF2-40B4-BE49-F238E27FC236}">
              <a16:creationId xmlns:a16="http://schemas.microsoft.com/office/drawing/2014/main" id="{59A517BD-CF5B-452C-996F-2240B2CF0FD1}"/>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1016" name="テキスト ボックス 1015">
          <a:extLst>
            <a:ext uri="{FF2B5EF4-FFF2-40B4-BE49-F238E27FC236}">
              <a16:creationId xmlns:a16="http://schemas.microsoft.com/office/drawing/2014/main" id="{140552A9-DBA3-43CF-B18A-EEC582BE8FCB}"/>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1017" name="テキスト ボックス 1016">
          <a:extLst>
            <a:ext uri="{FF2B5EF4-FFF2-40B4-BE49-F238E27FC236}">
              <a16:creationId xmlns:a16="http://schemas.microsoft.com/office/drawing/2014/main" id="{4BDF0B84-FA7A-4CAD-AE5B-EF274C96D7C7}"/>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018" name="テキスト ボックス 1017">
          <a:extLst>
            <a:ext uri="{FF2B5EF4-FFF2-40B4-BE49-F238E27FC236}">
              <a16:creationId xmlns:a16="http://schemas.microsoft.com/office/drawing/2014/main" id="{C79613BF-8C7A-41E9-9C01-F23EE44DCD0D}"/>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019" name="テキスト ボックス 1018">
          <a:extLst>
            <a:ext uri="{FF2B5EF4-FFF2-40B4-BE49-F238E27FC236}">
              <a16:creationId xmlns:a16="http://schemas.microsoft.com/office/drawing/2014/main" id="{AF62D345-4E73-4280-9CFD-F7CF54084079}"/>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1020" name="テキスト ボックス 1019">
          <a:extLst>
            <a:ext uri="{FF2B5EF4-FFF2-40B4-BE49-F238E27FC236}">
              <a16:creationId xmlns:a16="http://schemas.microsoft.com/office/drawing/2014/main" id="{B0B4D061-0E8E-4035-A703-EC1F5030BA02}"/>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021" name="テキスト ボックス 1020">
          <a:extLst>
            <a:ext uri="{FF2B5EF4-FFF2-40B4-BE49-F238E27FC236}">
              <a16:creationId xmlns:a16="http://schemas.microsoft.com/office/drawing/2014/main" id="{DE2335CD-712A-4729-A1FB-8A76D6107CB5}"/>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022" name="テキスト ボックス 1021">
          <a:extLst>
            <a:ext uri="{FF2B5EF4-FFF2-40B4-BE49-F238E27FC236}">
              <a16:creationId xmlns:a16="http://schemas.microsoft.com/office/drawing/2014/main" id="{1F4B814D-D5EA-49FE-9195-6465BD801081}"/>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1023" name="テキスト ボックス 1022">
          <a:extLst>
            <a:ext uri="{FF2B5EF4-FFF2-40B4-BE49-F238E27FC236}">
              <a16:creationId xmlns:a16="http://schemas.microsoft.com/office/drawing/2014/main" id="{599AC1B9-B274-488F-B282-876BB8ADE4C6}"/>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1024" name="テキスト ボックス 1023">
          <a:extLst>
            <a:ext uri="{FF2B5EF4-FFF2-40B4-BE49-F238E27FC236}">
              <a16:creationId xmlns:a16="http://schemas.microsoft.com/office/drawing/2014/main" id="{794A468C-6239-41B3-B28D-304EF00EEEBA}"/>
            </a:ext>
          </a:extLst>
        </xdr:cNvPr>
        <xdr:cNvSpPr txBox="1"/>
      </xdr:nvSpPr>
      <xdr:spPr>
        <a:xfrm>
          <a:off x="970858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1025" name="テキスト ボックス 1024">
          <a:extLst>
            <a:ext uri="{FF2B5EF4-FFF2-40B4-BE49-F238E27FC236}">
              <a16:creationId xmlns:a16="http://schemas.microsoft.com/office/drawing/2014/main" id="{21D85C13-FE73-427C-B3F8-412E23FA3235}"/>
            </a:ext>
          </a:extLst>
        </xdr:cNvPr>
        <xdr:cNvSpPr txBox="1"/>
      </xdr:nvSpPr>
      <xdr:spPr>
        <a:xfrm>
          <a:off x="83941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1026" name="テキスト ボックス 1025">
          <a:extLst>
            <a:ext uri="{FF2B5EF4-FFF2-40B4-BE49-F238E27FC236}">
              <a16:creationId xmlns:a16="http://schemas.microsoft.com/office/drawing/2014/main" id="{C6F572E2-2D89-423A-994A-C189CC0C3BCB}"/>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1027" name="テキスト ボックス 1026">
          <a:extLst>
            <a:ext uri="{FF2B5EF4-FFF2-40B4-BE49-F238E27FC236}">
              <a16:creationId xmlns:a16="http://schemas.microsoft.com/office/drawing/2014/main" id="{D2231FD1-57F3-424D-92BA-BD73D92E9111}"/>
            </a:ext>
          </a:extLst>
        </xdr:cNvPr>
        <xdr:cNvSpPr txBox="1"/>
      </xdr:nvSpPr>
      <xdr:spPr>
        <a:xfrm>
          <a:off x="970858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1028" name="テキスト ボックス 1027">
          <a:extLst>
            <a:ext uri="{FF2B5EF4-FFF2-40B4-BE49-F238E27FC236}">
              <a16:creationId xmlns:a16="http://schemas.microsoft.com/office/drawing/2014/main" id="{046EC57E-6756-4694-84FC-78A1DFFFA706}"/>
            </a:ext>
          </a:extLst>
        </xdr:cNvPr>
        <xdr:cNvSpPr txBox="1"/>
      </xdr:nvSpPr>
      <xdr:spPr>
        <a:xfrm>
          <a:off x="83941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1029" name="テキスト ボックス 1028">
          <a:extLst>
            <a:ext uri="{FF2B5EF4-FFF2-40B4-BE49-F238E27FC236}">
              <a16:creationId xmlns:a16="http://schemas.microsoft.com/office/drawing/2014/main" id="{A335BBE6-4467-466E-9BB5-DEC73C09C25D}"/>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1030" name="テキスト ボックス 1029">
          <a:extLst>
            <a:ext uri="{FF2B5EF4-FFF2-40B4-BE49-F238E27FC236}">
              <a16:creationId xmlns:a16="http://schemas.microsoft.com/office/drawing/2014/main" id="{C0F8A43F-6BC2-4D43-A81A-841595826C76}"/>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1031" name="テキスト ボックス 1030">
          <a:extLst>
            <a:ext uri="{FF2B5EF4-FFF2-40B4-BE49-F238E27FC236}">
              <a16:creationId xmlns:a16="http://schemas.microsoft.com/office/drawing/2014/main" id="{B8DDDCE2-28A2-4B16-9EF2-715050906C89}"/>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1032" name="テキスト ボックス 1031">
          <a:extLst>
            <a:ext uri="{FF2B5EF4-FFF2-40B4-BE49-F238E27FC236}">
              <a16:creationId xmlns:a16="http://schemas.microsoft.com/office/drawing/2014/main" id="{5B451376-2012-48AA-A4C4-95CB9E5E3470}"/>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1033" name="テキスト ボックス 1032">
          <a:extLst>
            <a:ext uri="{FF2B5EF4-FFF2-40B4-BE49-F238E27FC236}">
              <a16:creationId xmlns:a16="http://schemas.microsoft.com/office/drawing/2014/main" id="{E4C23E56-6EE9-4FEE-AFF8-5B0D8B0F5286}"/>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1034" name="テキスト ボックス 1033">
          <a:extLst>
            <a:ext uri="{FF2B5EF4-FFF2-40B4-BE49-F238E27FC236}">
              <a16:creationId xmlns:a16="http://schemas.microsoft.com/office/drawing/2014/main" id="{14CBCEAA-0F63-4E20-8627-DFAD89943C5F}"/>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1035" name="テキスト ボックス 1034">
          <a:extLst>
            <a:ext uri="{FF2B5EF4-FFF2-40B4-BE49-F238E27FC236}">
              <a16:creationId xmlns:a16="http://schemas.microsoft.com/office/drawing/2014/main" id="{633E2F89-97B5-47AC-BE38-00F93E1F211A}"/>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1036" name="テキスト ボックス 1035">
          <a:extLst>
            <a:ext uri="{FF2B5EF4-FFF2-40B4-BE49-F238E27FC236}">
              <a16:creationId xmlns:a16="http://schemas.microsoft.com/office/drawing/2014/main" id="{3256BD40-6875-4FDD-AD27-7F5127903BB2}"/>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1037" name="テキスト ボックス 1036">
          <a:extLst>
            <a:ext uri="{FF2B5EF4-FFF2-40B4-BE49-F238E27FC236}">
              <a16:creationId xmlns:a16="http://schemas.microsoft.com/office/drawing/2014/main" id="{ED1965CF-7A9B-4D02-8BA7-2B39974614DA}"/>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1038" name="テキスト ボックス 1037">
          <a:extLst>
            <a:ext uri="{FF2B5EF4-FFF2-40B4-BE49-F238E27FC236}">
              <a16:creationId xmlns:a16="http://schemas.microsoft.com/office/drawing/2014/main" id="{6D8E5031-27CA-4856-B96D-16DACD8ECEAD}"/>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1039" name="テキスト ボックス 1038">
          <a:extLst>
            <a:ext uri="{FF2B5EF4-FFF2-40B4-BE49-F238E27FC236}">
              <a16:creationId xmlns:a16="http://schemas.microsoft.com/office/drawing/2014/main" id="{10BC4B1E-4ED7-4F51-B4A9-372A7B082627}"/>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1040" name="テキスト ボックス 1039">
          <a:extLst>
            <a:ext uri="{FF2B5EF4-FFF2-40B4-BE49-F238E27FC236}">
              <a16:creationId xmlns:a16="http://schemas.microsoft.com/office/drawing/2014/main" id="{14056593-41B0-4FC9-ABF6-B70424C21B74}"/>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1041" name="テキスト ボックス 1040">
          <a:extLst>
            <a:ext uri="{FF2B5EF4-FFF2-40B4-BE49-F238E27FC236}">
              <a16:creationId xmlns:a16="http://schemas.microsoft.com/office/drawing/2014/main" id="{D2C4226F-1C1B-4265-8800-D6FD319DA97B}"/>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1042" name="テキスト ボックス 1041">
          <a:extLst>
            <a:ext uri="{FF2B5EF4-FFF2-40B4-BE49-F238E27FC236}">
              <a16:creationId xmlns:a16="http://schemas.microsoft.com/office/drawing/2014/main" id="{5A6AF614-FC3C-431F-8E57-FE60E8207B6D}"/>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1043" name="テキスト ボックス 1042">
          <a:extLst>
            <a:ext uri="{FF2B5EF4-FFF2-40B4-BE49-F238E27FC236}">
              <a16:creationId xmlns:a16="http://schemas.microsoft.com/office/drawing/2014/main" id="{7D4F93E5-1401-4ABD-92CA-97571248C2B5}"/>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1044" name="テキスト ボックス 1043">
          <a:extLst>
            <a:ext uri="{FF2B5EF4-FFF2-40B4-BE49-F238E27FC236}">
              <a16:creationId xmlns:a16="http://schemas.microsoft.com/office/drawing/2014/main" id="{3DF3CC7F-8831-443E-9045-BCCFA33C9BF3}"/>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1045" name="テキスト ボックス 1044">
          <a:extLst>
            <a:ext uri="{FF2B5EF4-FFF2-40B4-BE49-F238E27FC236}">
              <a16:creationId xmlns:a16="http://schemas.microsoft.com/office/drawing/2014/main" id="{7598CEB9-B50C-469B-98EB-90FDB6ACBAEB}"/>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1046" name="テキスト ボックス 1045">
          <a:extLst>
            <a:ext uri="{FF2B5EF4-FFF2-40B4-BE49-F238E27FC236}">
              <a16:creationId xmlns:a16="http://schemas.microsoft.com/office/drawing/2014/main" id="{45737512-2A8A-498F-8AD1-1D2FFC6449B9}"/>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1047" name="テキスト ボックス 1046">
          <a:extLst>
            <a:ext uri="{FF2B5EF4-FFF2-40B4-BE49-F238E27FC236}">
              <a16:creationId xmlns:a16="http://schemas.microsoft.com/office/drawing/2014/main" id="{5DC48444-5095-49B2-B76F-BB17E418F21F}"/>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1048" name="テキスト ボックス 1047">
          <a:extLst>
            <a:ext uri="{FF2B5EF4-FFF2-40B4-BE49-F238E27FC236}">
              <a16:creationId xmlns:a16="http://schemas.microsoft.com/office/drawing/2014/main" id="{1902FBE1-CBDC-43C1-B391-6916145C5CFA}"/>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1049" name="テキスト ボックス 1048">
          <a:extLst>
            <a:ext uri="{FF2B5EF4-FFF2-40B4-BE49-F238E27FC236}">
              <a16:creationId xmlns:a16="http://schemas.microsoft.com/office/drawing/2014/main" id="{36E5F0E6-D56C-4943-9C51-4D61539477FA}"/>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1050" name="テキスト ボックス 1049">
          <a:extLst>
            <a:ext uri="{FF2B5EF4-FFF2-40B4-BE49-F238E27FC236}">
              <a16:creationId xmlns:a16="http://schemas.microsoft.com/office/drawing/2014/main" id="{1D281E19-8094-4811-98EC-5A81BFF428F2}"/>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128</xdr:row>
      <xdr:rowOff>0</xdr:rowOff>
    </xdr:from>
    <xdr:ext cx="184731" cy="264560"/>
    <xdr:sp macro="" textlink="">
      <xdr:nvSpPr>
        <xdr:cNvPr id="1051" name="テキスト ボックス 1050">
          <a:extLst>
            <a:ext uri="{FF2B5EF4-FFF2-40B4-BE49-F238E27FC236}">
              <a16:creationId xmlns:a16="http://schemas.microsoft.com/office/drawing/2014/main" id="{B68557C2-0BAE-4F17-B10E-E17FAE91DD0E}"/>
            </a:ext>
          </a:extLst>
        </xdr:cNvPr>
        <xdr:cNvSpPr txBox="1"/>
      </xdr:nvSpPr>
      <xdr:spPr>
        <a:xfrm>
          <a:off x="970858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128</xdr:row>
      <xdr:rowOff>0</xdr:rowOff>
    </xdr:from>
    <xdr:ext cx="184731" cy="264560"/>
    <xdr:sp macro="" textlink="">
      <xdr:nvSpPr>
        <xdr:cNvPr id="1052" name="テキスト ボックス 1051">
          <a:extLst>
            <a:ext uri="{FF2B5EF4-FFF2-40B4-BE49-F238E27FC236}">
              <a16:creationId xmlns:a16="http://schemas.microsoft.com/office/drawing/2014/main" id="{10F51769-2CF6-4F9B-972B-D17D213C37F4}"/>
            </a:ext>
          </a:extLst>
        </xdr:cNvPr>
        <xdr:cNvSpPr txBox="1"/>
      </xdr:nvSpPr>
      <xdr:spPr>
        <a:xfrm>
          <a:off x="83941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1053" name="テキスト ボックス 1052">
          <a:extLst>
            <a:ext uri="{FF2B5EF4-FFF2-40B4-BE49-F238E27FC236}">
              <a16:creationId xmlns:a16="http://schemas.microsoft.com/office/drawing/2014/main" id="{E0BD267D-26DA-4257-8C84-C14756109F33}"/>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1054" name="テキスト ボックス 1053">
          <a:extLst>
            <a:ext uri="{FF2B5EF4-FFF2-40B4-BE49-F238E27FC236}">
              <a16:creationId xmlns:a16="http://schemas.microsoft.com/office/drawing/2014/main" id="{B9C09512-6F51-41D7-9829-FA8E88747352}"/>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1055" name="テキスト ボックス 1054">
          <a:extLst>
            <a:ext uri="{FF2B5EF4-FFF2-40B4-BE49-F238E27FC236}">
              <a16:creationId xmlns:a16="http://schemas.microsoft.com/office/drawing/2014/main" id="{652DB8ED-0291-4B4D-AD99-C729EDD12444}"/>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1056" name="テキスト ボックス 1055">
          <a:extLst>
            <a:ext uri="{FF2B5EF4-FFF2-40B4-BE49-F238E27FC236}">
              <a16:creationId xmlns:a16="http://schemas.microsoft.com/office/drawing/2014/main" id="{61684AA8-C711-449C-8CE6-82888D4D16B8}"/>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1057" name="テキスト ボックス 1056">
          <a:extLst>
            <a:ext uri="{FF2B5EF4-FFF2-40B4-BE49-F238E27FC236}">
              <a16:creationId xmlns:a16="http://schemas.microsoft.com/office/drawing/2014/main" id="{F5DE6003-D667-40D2-80BC-3EBAC22B94F4}"/>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1058" name="テキスト ボックス 1057">
          <a:extLst>
            <a:ext uri="{FF2B5EF4-FFF2-40B4-BE49-F238E27FC236}">
              <a16:creationId xmlns:a16="http://schemas.microsoft.com/office/drawing/2014/main" id="{5646CAAF-2496-4695-9BE0-D5D296B2801F}"/>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1059" name="テキスト ボックス 1058">
          <a:extLst>
            <a:ext uri="{FF2B5EF4-FFF2-40B4-BE49-F238E27FC236}">
              <a16:creationId xmlns:a16="http://schemas.microsoft.com/office/drawing/2014/main" id="{D52C611E-4B36-4B2F-804A-D8107D028FCD}"/>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060" name="テキスト ボックス 1059">
          <a:extLst>
            <a:ext uri="{FF2B5EF4-FFF2-40B4-BE49-F238E27FC236}">
              <a16:creationId xmlns:a16="http://schemas.microsoft.com/office/drawing/2014/main" id="{ED2D0E3F-D2B0-4BAC-BC22-9C78E3DC1FC5}"/>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061" name="テキスト ボックス 1060">
          <a:extLst>
            <a:ext uri="{FF2B5EF4-FFF2-40B4-BE49-F238E27FC236}">
              <a16:creationId xmlns:a16="http://schemas.microsoft.com/office/drawing/2014/main" id="{6E2ECB57-34DF-4336-8A96-7A6CA197EA38}"/>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1062" name="テキスト ボックス 1061">
          <a:extLst>
            <a:ext uri="{FF2B5EF4-FFF2-40B4-BE49-F238E27FC236}">
              <a16:creationId xmlns:a16="http://schemas.microsoft.com/office/drawing/2014/main" id="{4F84B9EC-3103-4747-B51A-391E36E3130E}"/>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063" name="テキスト ボックス 1062">
          <a:extLst>
            <a:ext uri="{FF2B5EF4-FFF2-40B4-BE49-F238E27FC236}">
              <a16:creationId xmlns:a16="http://schemas.microsoft.com/office/drawing/2014/main" id="{6D978711-256B-4C85-9A46-42B80EBDC412}"/>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064" name="テキスト ボックス 1063">
          <a:extLst>
            <a:ext uri="{FF2B5EF4-FFF2-40B4-BE49-F238E27FC236}">
              <a16:creationId xmlns:a16="http://schemas.microsoft.com/office/drawing/2014/main" id="{2F1377A4-6F9F-4425-9970-93FBF2372252}"/>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1065" name="テキスト ボックス 1064">
          <a:extLst>
            <a:ext uri="{FF2B5EF4-FFF2-40B4-BE49-F238E27FC236}">
              <a16:creationId xmlns:a16="http://schemas.microsoft.com/office/drawing/2014/main" id="{9448664C-9563-44E0-9B5C-6EB122C9C415}"/>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1066" name="テキスト ボックス 1065">
          <a:extLst>
            <a:ext uri="{FF2B5EF4-FFF2-40B4-BE49-F238E27FC236}">
              <a16:creationId xmlns:a16="http://schemas.microsoft.com/office/drawing/2014/main" id="{D86542F5-2A0E-4DB1-B55C-0B88648DA798}"/>
            </a:ext>
          </a:extLst>
        </xdr:cNvPr>
        <xdr:cNvSpPr txBox="1"/>
      </xdr:nvSpPr>
      <xdr:spPr>
        <a:xfrm>
          <a:off x="970858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1067" name="テキスト ボックス 1066">
          <a:extLst>
            <a:ext uri="{FF2B5EF4-FFF2-40B4-BE49-F238E27FC236}">
              <a16:creationId xmlns:a16="http://schemas.microsoft.com/office/drawing/2014/main" id="{BBE91B1D-605A-45B2-A8A1-623B7CECC165}"/>
            </a:ext>
          </a:extLst>
        </xdr:cNvPr>
        <xdr:cNvSpPr txBox="1"/>
      </xdr:nvSpPr>
      <xdr:spPr>
        <a:xfrm>
          <a:off x="83941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1068" name="テキスト ボックス 1067">
          <a:extLst>
            <a:ext uri="{FF2B5EF4-FFF2-40B4-BE49-F238E27FC236}">
              <a16:creationId xmlns:a16="http://schemas.microsoft.com/office/drawing/2014/main" id="{BB7AC124-105F-499B-A240-9C220C523136}"/>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140</xdr:row>
      <xdr:rowOff>0</xdr:rowOff>
    </xdr:from>
    <xdr:ext cx="184731" cy="264560"/>
    <xdr:sp macro="" textlink="">
      <xdr:nvSpPr>
        <xdr:cNvPr id="1069" name="テキスト ボックス 1068">
          <a:extLst>
            <a:ext uri="{FF2B5EF4-FFF2-40B4-BE49-F238E27FC236}">
              <a16:creationId xmlns:a16="http://schemas.microsoft.com/office/drawing/2014/main" id="{A0B5394F-F535-43B8-8784-126444363EEF}"/>
            </a:ext>
          </a:extLst>
        </xdr:cNvPr>
        <xdr:cNvSpPr txBox="1"/>
      </xdr:nvSpPr>
      <xdr:spPr>
        <a:xfrm>
          <a:off x="970858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140</xdr:row>
      <xdr:rowOff>0</xdr:rowOff>
    </xdr:from>
    <xdr:ext cx="184731" cy="264560"/>
    <xdr:sp macro="" textlink="">
      <xdr:nvSpPr>
        <xdr:cNvPr id="1070" name="テキスト ボックス 1069">
          <a:extLst>
            <a:ext uri="{FF2B5EF4-FFF2-40B4-BE49-F238E27FC236}">
              <a16:creationId xmlns:a16="http://schemas.microsoft.com/office/drawing/2014/main" id="{30BB8DC8-5D35-4ABE-87BD-8EEF197461FE}"/>
            </a:ext>
          </a:extLst>
        </xdr:cNvPr>
        <xdr:cNvSpPr txBox="1"/>
      </xdr:nvSpPr>
      <xdr:spPr>
        <a:xfrm>
          <a:off x="83941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1071" name="テキスト ボックス 1070">
          <a:extLst>
            <a:ext uri="{FF2B5EF4-FFF2-40B4-BE49-F238E27FC236}">
              <a16:creationId xmlns:a16="http://schemas.microsoft.com/office/drawing/2014/main" id="{528D8904-E7A1-4491-A92B-04D6182D81EB}"/>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128</xdr:row>
      <xdr:rowOff>0</xdr:rowOff>
    </xdr:from>
    <xdr:ext cx="184731" cy="264560"/>
    <xdr:sp macro="" textlink="">
      <xdr:nvSpPr>
        <xdr:cNvPr id="1072" name="テキスト ボックス 1071">
          <a:extLst>
            <a:ext uri="{FF2B5EF4-FFF2-40B4-BE49-F238E27FC236}">
              <a16:creationId xmlns:a16="http://schemas.microsoft.com/office/drawing/2014/main" id="{90F09816-EB95-4C77-874A-FA88D08B1738}"/>
            </a:ext>
          </a:extLst>
        </xdr:cNvPr>
        <xdr:cNvSpPr txBox="1"/>
      </xdr:nvSpPr>
      <xdr:spPr>
        <a:xfrm>
          <a:off x="5765239" y="2926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1073" name="テキスト ボックス 1072">
          <a:extLst>
            <a:ext uri="{FF2B5EF4-FFF2-40B4-BE49-F238E27FC236}">
              <a16:creationId xmlns:a16="http://schemas.microsoft.com/office/drawing/2014/main" id="{A955E200-0879-47E3-A9BC-A5A890E508A7}"/>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134</xdr:row>
      <xdr:rowOff>0</xdr:rowOff>
    </xdr:from>
    <xdr:ext cx="184731" cy="264560"/>
    <xdr:sp macro="" textlink="">
      <xdr:nvSpPr>
        <xdr:cNvPr id="1074" name="テキスト ボックス 1073">
          <a:extLst>
            <a:ext uri="{FF2B5EF4-FFF2-40B4-BE49-F238E27FC236}">
              <a16:creationId xmlns:a16="http://schemas.microsoft.com/office/drawing/2014/main" id="{557B161E-D9C0-465D-8E34-F5790244F548}"/>
            </a:ext>
          </a:extLst>
        </xdr:cNvPr>
        <xdr:cNvSpPr txBox="1"/>
      </xdr:nvSpPr>
      <xdr:spPr>
        <a:xfrm>
          <a:off x="57652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1075" name="テキスト ボックス 1074">
          <a:extLst>
            <a:ext uri="{FF2B5EF4-FFF2-40B4-BE49-F238E27FC236}">
              <a16:creationId xmlns:a16="http://schemas.microsoft.com/office/drawing/2014/main" id="{3028410C-B66C-48E0-887E-E2701BBD37ED}"/>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137</xdr:row>
      <xdr:rowOff>0</xdr:rowOff>
    </xdr:from>
    <xdr:ext cx="184731" cy="264560"/>
    <xdr:sp macro="" textlink="">
      <xdr:nvSpPr>
        <xdr:cNvPr id="1076" name="テキスト ボックス 1075">
          <a:extLst>
            <a:ext uri="{FF2B5EF4-FFF2-40B4-BE49-F238E27FC236}">
              <a16:creationId xmlns:a16="http://schemas.microsoft.com/office/drawing/2014/main" id="{E976D5ED-9DC8-4C0D-B264-FD14317952AE}"/>
            </a:ext>
          </a:extLst>
        </xdr:cNvPr>
        <xdr:cNvSpPr txBox="1"/>
      </xdr:nvSpPr>
      <xdr:spPr>
        <a:xfrm>
          <a:off x="57652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1077" name="テキスト ボックス 1076">
          <a:extLst>
            <a:ext uri="{FF2B5EF4-FFF2-40B4-BE49-F238E27FC236}">
              <a16:creationId xmlns:a16="http://schemas.microsoft.com/office/drawing/2014/main" id="{18E80284-30F3-42D5-BCFF-37823D5D781B}"/>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140</xdr:row>
      <xdr:rowOff>0</xdr:rowOff>
    </xdr:from>
    <xdr:ext cx="184731" cy="264560"/>
    <xdr:sp macro="" textlink="">
      <xdr:nvSpPr>
        <xdr:cNvPr id="1078" name="テキスト ボックス 1077">
          <a:extLst>
            <a:ext uri="{FF2B5EF4-FFF2-40B4-BE49-F238E27FC236}">
              <a16:creationId xmlns:a16="http://schemas.microsoft.com/office/drawing/2014/main" id="{3A20D51E-366A-40B2-98BE-F2C8F2EBD5B4}"/>
            </a:ext>
          </a:extLst>
        </xdr:cNvPr>
        <xdr:cNvSpPr txBox="1"/>
      </xdr:nvSpPr>
      <xdr:spPr>
        <a:xfrm>
          <a:off x="5765239" y="3200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1079" name="テキスト ボックス 1078">
          <a:extLst>
            <a:ext uri="{FF2B5EF4-FFF2-40B4-BE49-F238E27FC236}">
              <a16:creationId xmlns:a16="http://schemas.microsoft.com/office/drawing/2014/main" id="{F25664DB-C55C-448C-9364-EBD0313A1C65}"/>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131</xdr:row>
      <xdr:rowOff>0</xdr:rowOff>
    </xdr:from>
    <xdr:ext cx="184731" cy="264560"/>
    <xdr:sp macro="" textlink="">
      <xdr:nvSpPr>
        <xdr:cNvPr id="1080" name="テキスト ボックス 1079">
          <a:extLst>
            <a:ext uri="{FF2B5EF4-FFF2-40B4-BE49-F238E27FC236}">
              <a16:creationId xmlns:a16="http://schemas.microsoft.com/office/drawing/2014/main" id="{B6A22353-7B59-438A-975A-1AFD9BF23641}"/>
            </a:ext>
          </a:extLst>
        </xdr:cNvPr>
        <xdr:cNvSpPr txBox="1"/>
      </xdr:nvSpPr>
      <xdr:spPr>
        <a:xfrm>
          <a:off x="5765239" y="2994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1081" name="テキスト ボックス 1080">
          <a:extLst>
            <a:ext uri="{FF2B5EF4-FFF2-40B4-BE49-F238E27FC236}">
              <a16:creationId xmlns:a16="http://schemas.microsoft.com/office/drawing/2014/main" id="{BD369DD8-2ACA-43D5-8A92-8D1737A82138}"/>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1082" name="テキスト ボックス 1081">
          <a:extLst>
            <a:ext uri="{FF2B5EF4-FFF2-40B4-BE49-F238E27FC236}">
              <a16:creationId xmlns:a16="http://schemas.microsoft.com/office/drawing/2014/main" id="{335EA29D-681A-414E-A75E-3F9CA8C28B21}"/>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1083" name="テキスト ボックス 1082">
          <a:extLst>
            <a:ext uri="{FF2B5EF4-FFF2-40B4-BE49-F238E27FC236}">
              <a16:creationId xmlns:a16="http://schemas.microsoft.com/office/drawing/2014/main" id="{B5B040F6-12EC-474C-97F7-74F29C42F025}"/>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1084" name="テキスト ボックス 1083">
          <a:extLst>
            <a:ext uri="{FF2B5EF4-FFF2-40B4-BE49-F238E27FC236}">
              <a16:creationId xmlns:a16="http://schemas.microsoft.com/office/drawing/2014/main" id="{468CC2F5-E49F-4E6E-A072-4E4978242FB1}"/>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146</xdr:row>
      <xdr:rowOff>0</xdr:rowOff>
    </xdr:from>
    <xdr:ext cx="184731" cy="264560"/>
    <xdr:sp macro="" textlink="">
      <xdr:nvSpPr>
        <xdr:cNvPr id="1085" name="テキスト ボックス 1084">
          <a:extLst>
            <a:ext uri="{FF2B5EF4-FFF2-40B4-BE49-F238E27FC236}">
              <a16:creationId xmlns:a16="http://schemas.microsoft.com/office/drawing/2014/main" id="{8990D9CD-2836-4543-A821-7A10664D62D0}"/>
            </a:ext>
          </a:extLst>
        </xdr:cNvPr>
        <xdr:cNvSpPr txBox="1"/>
      </xdr:nvSpPr>
      <xdr:spPr>
        <a:xfrm>
          <a:off x="970858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146</xdr:row>
      <xdr:rowOff>0</xdr:rowOff>
    </xdr:from>
    <xdr:ext cx="184731" cy="264560"/>
    <xdr:sp macro="" textlink="">
      <xdr:nvSpPr>
        <xdr:cNvPr id="1086" name="テキスト ボックス 1085">
          <a:extLst>
            <a:ext uri="{FF2B5EF4-FFF2-40B4-BE49-F238E27FC236}">
              <a16:creationId xmlns:a16="http://schemas.microsoft.com/office/drawing/2014/main" id="{57140E0B-9E22-4BF3-BF61-985FF3EB0761}"/>
            </a:ext>
          </a:extLst>
        </xdr:cNvPr>
        <xdr:cNvSpPr txBox="1"/>
      </xdr:nvSpPr>
      <xdr:spPr>
        <a:xfrm>
          <a:off x="83941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1087" name="テキスト ボックス 1086">
          <a:extLst>
            <a:ext uri="{FF2B5EF4-FFF2-40B4-BE49-F238E27FC236}">
              <a16:creationId xmlns:a16="http://schemas.microsoft.com/office/drawing/2014/main" id="{7E291A4D-DC0C-46E7-BFFD-556305A7467A}"/>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146</xdr:row>
      <xdr:rowOff>0</xdr:rowOff>
    </xdr:from>
    <xdr:ext cx="184731" cy="264560"/>
    <xdr:sp macro="" textlink="">
      <xdr:nvSpPr>
        <xdr:cNvPr id="1088" name="テキスト ボックス 1087">
          <a:extLst>
            <a:ext uri="{FF2B5EF4-FFF2-40B4-BE49-F238E27FC236}">
              <a16:creationId xmlns:a16="http://schemas.microsoft.com/office/drawing/2014/main" id="{14591DC7-3103-4444-B412-E82F236712FE}"/>
            </a:ext>
          </a:extLst>
        </xdr:cNvPr>
        <xdr:cNvSpPr txBox="1"/>
      </xdr:nvSpPr>
      <xdr:spPr>
        <a:xfrm>
          <a:off x="5765239" y="3337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1089" name="テキスト ボックス 1088">
          <a:extLst>
            <a:ext uri="{FF2B5EF4-FFF2-40B4-BE49-F238E27FC236}">
              <a16:creationId xmlns:a16="http://schemas.microsoft.com/office/drawing/2014/main" id="{781F1CFA-B88A-4F47-9EF1-0D701C61B29A}"/>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1090" name="テキスト ボックス 1089">
          <a:extLst>
            <a:ext uri="{FF2B5EF4-FFF2-40B4-BE49-F238E27FC236}">
              <a16:creationId xmlns:a16="http://schemas.microsoft.com/office/drawing/2014/main" id="{B24AFCA0-16F8-410B-9757-1FCEDBCDDCC8}"/>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1091" name="テキスト ボックス 1090">
          <a:extLst>
            <a:ext uri="{FF2B5EF4-FFF2-40B4-BE49-F238E27FC236}">
              <a16:creationId xmlns:a16="http://schemas.microsoft.com/office/drawing/2014/main" id="{882E3871-B0C4-412D-ACC1-5613F80272B1}"/>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1092" name="テキスト ボックス 1091">
          <a:extLst>
            <a:ext uri="{FF2B5EF4-FFF2-40B4-BE49-F238E27FC236}">
              <a16:creationId xmlns:a16="http://schemas.microsoft.com/office/drawing/2014/main" id="{1FFAA3B1-C53A-4158-9F11-B88DF611FE4F}"/>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093" name="テキスト ボックス 1092">
          <a:extLst>
            <a:ext uri="{FF2B5EF4-FFF2-40B4-BE49-F238E27FC236}">
              <a16:creationId xmlns:a16="http://schemas.microsoft.com/office/drawing/2014/main" id="{B1B77847-EF76-4612-ABC3-F9FB062E4FB9}"/>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094" name="テキスト ボックス 1093">
          <a:extLst>
            <a:ext uri="{FF2B5EF4-FFF2-40B4-BE49-F238E27FC236}">
              <a16:creationId xmlns:a16="http://schemas.microsoft.com/office/drawing/2014/main" id="{870D4901-9CC3-4A8F-8388-8F724097877F}"/>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095" name="テキスト ボックス 1094">
          <a:extLst>
            <a:ext uri="{FF2B5EF4-FFF2-40B4-BE49-F238E27FC236}">
              <a16:creationId xmlns:a16="http://schemas.microsoft.com/office/drawing/2014/main" id="{C0E49143-284A-476C-B865-A19364D5BE81}"/>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096" name="テキスト ボックス 1095">
          <a:extLst>
            <a:ext uri="{FF2B5EF4-FFF2-40B4-BE49-F238E27FC236}">
              <a16:creationId xmlns:a16="http://schemas.microsoft.com/office/drawing/2014/main" id="{A44BBCCE-54B6-4C18-A747-89C8F3481B9A}"/>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1097" name="テキスト ボックス 1096">
          <a:extLst>
            <a:ext uri="{FF2B5EF4-FFF2-40B4-BE49-F238E27FC236}">
              <a16:creationId xmlns:a16="http://schemas.microsoft.com/office/drawing/2014/main" id="{9561E61A-EEF1-4005-919D-615FDDAE221A}"/>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1098" name="テキスト ボックス 1097">
          <a:extLst>
            <a:ext uri="{FF2B5EF4-FFF2-40B4-BE49-F238E27FC236}">
              <a16:creationId xmlns:a16="http://schemas.microsoft.com/office/drawing/2014/main" id="{FC02B9DE-F3E5-4F01-941A-F802F35F78DD}"/>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1099" name="テキスト ボックス 1098">
          <a:extLst>
            <a:ext uri="{FF2B5EF4-FFF2-40B4-BE49-F238E27FC236}">
              <a16:creationId xmlns:a16="http://schemas.microsoft.com/office/drawing/2014/main" id="{9B5B8C62-3348-4787-A2B8-C9FBAD30835E}"/>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1100" name="テキスト ボックス 1099">
          <a:extLst>
            <a:ext uri="{FF2B5EF4-FFF2-40B4-BE49-F238E27FC236}">
              <a16:creationId xmlns:a16="http://schemas.microsoft.com/office/drawing/2014/main" id="{2A53017B-D8B4-49F2-8AC7-F83196BBCE5C}"/>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01" name="テキスト ボックス 1100">
          <a:extLst>
            <a:ext uri="{FF2B5EF4-FFF2-40B4-BE49-F238E27FC236}">
              <a16:creationId xmlns:a16="http://schemas.microsoft.com/office/drawing/2014/main" id="{4C143E50-38AF-4D76-A5CB-5E9FF00F8C09}"/>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02" name="テキスト ボックス 1101">
          <a:extLst>
            <a:ext uri="{FF2B5EF4-FFF2-40B4-BE49-F238E27FC236}">
              <a16:creationId xmlns:a16="http://schemas.microsoft.com/office/drawing/2014/main" id="{30FCEC97-A0AE-4B83-B978-DC612DAA3296}"/>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03" name="テキスト ボックス 1102">
          <a:extLst>
            <a:ext uri="{FF2B5EF4-FFF2-40B4-BE49-F238E27FC236}">
              <a16:creationId xmlns:a16="http://schemas.microsoft.com/office/drawing/2014/main" id="{A33D1347-125C-415F-A79D-78E03B8BF76B}"/>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04" name="テキスト ボックス 1103">
          <a:extLst>
            <a:ext uri="{FF2B5EF4-FFF2-40B4-BE49-F238E27FC236}">
              <a16:creationId xmlns:a16="http://schemas.microsoft.com/office/drawing/2014/main" id="{7CF290E0-9B97-4E6D-96F3-8CF3FD38F047}"/>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05" name="テキスト ボックス 1104">
          <a:extLst>
            <a:ext uri="{FF2B5EF4-FFF2-40B4-BE49-F238E27FC236}">
              <a16:creationId xmlns:a16="http://schemas.microsoft.com/office/drawing/2014/main" id="{2AF73FBC-CC9F-4B5E-9790-DC26BC55C2E8}"/>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06" name="テキスト ボックス 1105">
          <a:extLst>
            <a:ext uri="{FF2B5EF4-FFF2-40B4-BE49-F238E27FC236}">
              <a16:creationId xmlns:a16="http://schemas.microsoft.com/office/drawing/2014/main" id="{D7191C59-327B-4DD4-8555-4FEEE9F36F51}"/>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07" name="テキスト ボックス 1106">
          <a:extLst>
            <a:ext uri="{FF2B5EF4-FFF2-40B4-BE49-F238E27FC236}">
              <a16:creationId xmlns:a16="http://schemas.microsoft.com/office/drawing/2014/main" id="{09A3112C-28BA-42B4-AF6B-1FA47AD64A34}"/>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08" name="テキスト ボックス 1107">
          <a:extLst>
            <a:ext uri="{FF2B5EF4-FFF2-40B4-BE49-F238E27FC236}">
              <a16:creationId xmlns:a16="http://schemas.microsoft.com/office/drawing/2014/main" id="{801D423B-F6CE-4512-B75B-BCA145F87FEC}"/>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1109" name="テキスト ボックス 1108">
          <a:extLst>
            <a:ext uri="{FF2B5EF4-FFF2-40B4-BE49-F238E27FC236}">
              <a16:creationId xmlns:a16="http://schemas.microsoft.com/office/drawing/2014/main" id="{0448E333-3C8B-4643-8312-647D2F485490}"/>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1110" name="テキスト ボックス 1109">
          <a:extLst>
            <a:ext uri="{FF2B5EF4-FFF2-40B4-BE49-F238E27FC236}">
              <a16:creationId xmlns:a16="http://schemas.microsoft.com/office/drawing/2014/main" id="{1457927E-8104-4021-93E2-B625B9CA70A9}"/>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1111" name="テキスト ボックス 1110">
          <a:extLst>
            <a:ext uri="{FF2B5EF4-FFF2-40B4-BE49-F238E27FC236}">
              <a16:creationId xmlns:a16="http://schemas.microsoft.com/office/drawing/2014/main" id="{DB74A9F5-1400-4910-A0B6-7CA1758BACBC}"/>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1112" name="テキスト ボックス 1111">
          <a:extLst>
            <a:ext uri="{FF2B5EF4-FFF2-40B4-BE49-F238E27FC236}">
              <a16:creationId xmlns:a16="http://schemas.microsoft.com/office/drawing/2014/main" id="{EEF728AA-23B1-48F3-B3EA-FEB3C3148891}"/>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13" name="テキスト ボックス 1112">
          <a:extLst>
            <a:ext uri="{FF2B5EF4-FFF2-40B4-BE49-F238E27FC236}">
              <a16:creationId xmlns:a16="http://schemas.microsoft.com/office/drawing/2014/main" id="{36F5D8B0-743A-4812-8953-DAE9D26E44BC}"/>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14" name="テキスト ボックス 1113">
          <a:extLst>
            <a:ext uri="{FF2B5EF4-FFF2-40B4-BE49-F238E27FC236}">
              <a16:creationId xmlns:a16="http://schemas.microsoft.com/office/drawing/2014/main" id="{E1D3DBE8-DD63-4495-ADBD-EC81856A2059}"/>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15" name="テキスト ボックス 1114">
          <a:extLst>
            <a:ext uri="{FF2B5EF4-FFF2-40B4-BE49-F238E27FC236}">
              <a16:creationId xmlns:a16="http://schemas.microsoft.com/office/drawing/2014/main" id="{B5A04C6E-5F73-4419-99E2-6979B3F0C1C6}"/>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16" name="テキスト ボックス 1115">
          <a:extLst>
            <a:ext uri="{FF2B5EF4-FFF2-40B4-BE49-F238E27FC236}">
              <a16:creationId xmlns:a16="http://schemas.microsoft.com/office/drawing/2014/main" id="{0EDB92E9-75FE-498E-B434-EC213A4A2681}"/>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17" name="テキスト ボックス 1116">
          <a:extLst>
            <a:ext uri="{FF2B5EF4-FFF2-40B4-BE49-F238E27FC236}">
              <a16:creationId xmlns:a16="http://schemas.microsoft.com/office/drawing/2014/main" id="{EEF1AAB8-50C0-41C2-8ADE-4E4B7D7900B4}"/>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18" name="テキスト ボックス 1117">
          <a:extLst>
            <a:ext uri="{FF2B5EF4-FFF2-40B4-BE49-F238E27FC236}">
              <a16:creationId xmlns:a16="http://schemas.microsoft.com/office/drawing/2014/main" id="{941BCD71-2648-4557-85FD-D8B6C9709AFF}"/>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19" name="テキスト ボックス 1118">
          <a:extLst>
            <a:ext uri="{FF2B5EF4-FFF2-40B4-BE49-F238E27FC236}">
              <a16:creationId xmlns:a16="http://schemas.microsoft.com/office/drawing/2014/main" id="{5DC2A9D1-5658-42C5-A466-DE487783AC7B}"/>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20" name="テキスト ボックス 1119">
          <a:extLst>
            <a:ext uri="{FF2B5EF4-FFF2-40B4-BE49-F238E27FC236}">
              <a16:creationId xmlns:a16="http://schemas.microsoft.com/office/drawing/2014/main" id="{EBA1F46B-9058-4EA8-BFCE-17F0A11A1DD1}"/>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21" name="テキスト ボックス 1120">
          <a:extLst>
            <a:ext uri="{FF2B5EF4-FFF2-40B4-BE49-F238E27FC236}">
              <a16:creationId xmlns:a16="http://schemas.microsoft.com/office/drawing/2014/main" id="{F2F2D8EA-7962-4874-8F40-52F1532F1BAE}"/>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22" name="テキスト ボックス 1121">
          <a:extLst>
            <a:ext uri="{FF2B5EF4-FFF2-40B4-BE49-F238E27FC236}">
              <a16:creationId xmlns:a16="http://schemas.microsoft.com/office/drawing/2014/main" id="{D69371A4-8A30-46DD-BA94-A08583ADDB30}"/>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23" name="テキスト ボックス 1122">
          <a:extLst>
            <a:ext uri="{FF2B5EF4-FFF2-40B4-BE49-F238E27FC236}">
              <a16:creationId xmlns:a16="http://schemas.microsoft.com/office/drawing/2014/main" id="{0367E0DD-1DE3-462A-B8E9-9E140595BF52}"/>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24" name="テキスト ボックス 1123">
          <a:extLst>
            <a:ext uri="{FF2B5EF4-FFF2-40B4-BE49-F238E27FC236}">
              <a16:creationId xmlns:a16="http://schemas.microsoft.com/office/drawing/2014/main" id="{623D2783-3DFD-4CF7-AE88-27339C5B8F00}"/>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1125" name="テキスト ボックス 1124">
          <a:extLst>
            <a:ext uri="{FF2B5EF4-FFF2-40B4-BE49-F238E27FC236}">
              <a16:creationId xmlns:a16="http://schemas.microsoft.com/office/drawing/2014/main" id="{8793B0CE-740E-443A-90FB-CA474DB191B5}"/>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1126" name="テキスト ボックス 1125">
          <a:extLst>
            <a:ext uri="{FF2B5EF4-FFF2-40B4-BE49-F238E27FC236}">
              <a16:creationId xmlns:a16="http://schemas.microsoft.com/office/drawing/2014/main" id="{AD591D8D-C902-4E5C-BFF8-1D07AA4927FB}"/>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1127" name="テキスト ボックス 1126">
          <a:extLst>
            <a:ext uri="{FF2B5EF4-FFF2-40B4-BE49-F238E27FC236}">
              <a16:creationId xmlns:a16="http://schemas.microsoft.com/office/drawing/2014/main" id="{D6CC3E10-04AF-4C70-A811-DBC36B07EC7F}"/>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1128" name="テキスト ボックス 1127">
          <a:extLst>
            <a:ext uri="{FF2B5EF4-FFF2-40B4-BE49-F238E27FC236}">
              <a16:creationId xmlns:a16="http://schemas.microsoft.com/office/drawing/2014/main" id="{AE41A1AF-1348-40A3-8B4D-F9856982BE62}"/>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1129" name="テキスト ボックス 1128">
          <a:extLst>
            <a:ext uri="{FF2B5EF4-FFF2-40B4-BE49-F238E27FC236}">
              <a16:creationId xmlns:a16="http://schemas.microsoft.com/office/drawing/2014/main" id="{8CC08092-BFB0-4BD8-9CA6-CB3626FB5DF3}"/>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1130" name="テキスト ボックス 1129">
          <a:extLst>
            <a:ext uri="{FF2B5EF4-FFF2-40B4-BE49-F238E27FC236}">
              <a16:creationId xmlns:a16="http://schemas.microsoft.com/office/drawing/2014/main" id="{57085671-6CA9-4EE9-AECE-76DAFB761A67}"/>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1131" name="テキスト ボックス 1130">
          <a:extLst>
            <a:ext uri="{FF2B5EF4-FFF2-40B4-BE49-F238E27FC236}">
              <a16:creationId xmlns:a16="http://schemas.microsoft.com/office/drawing/2014/main" id="{55EEFEEF-2C6A-459D-B088-060148BF7AEB}"/>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1132" name="テキスト ボックス 1131">
          <a:extLst>
            <a:ext uri="{FF2B5EF4-FFF2-40B4-BE49-F238E27FC236}">
              <a16:creationId xmlns:a16="http://schemas.microsoft.com/office/drawing/2014/main" id="{1A22119F-2578-4A8F-B0CF-E29529741EEF}"/>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1133" name="テキスト ボックス 1132">
          <a:extLst>
            <a:ext uri="{FF2B5EF4-FFF2-40B4-BE49-F238E27FC236}">
              <a16:creationId xmlns:a16="http://schemas.microsoft.com/office/drawing/2014/main" id="{127E3B92-5576-4871-988E-343D0FC53EE4}"/>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1134" name="テキスト ボックス 1133">
          <a:extLst>
            <a:ext uri="{FF2B5EF4-FFF2-40B4-BE49-F238E27FC236}">
              <a16:creationId xmlns:a16="http://schemas.microsoft.com/office/drawing/2014/main" id="{61BAC8D6-1D9D-490C-8C90-0A0B77BF58F3}"/>
            </a:ext>
          </a:extLst>
        </xdr:cNvPr>
        <xdr:cNvSpPr txBox="1"/>
      </xdr:nvSpPr>
      <xdr:spPr>
        <a:xfrm>
          <a:off x="839413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1135" name="テキスト ボックス 1134">
          <a:extLst>
            <a:ext uri="{FF2B5EF4-FFF2-40B4-BE49-F238E27FC236}">
              <a16:creationId xmlns:a16="http://schemas.microsoft.com/office/drawing/2014/main" id="{76C3E4EB-FB5A-4F42-84EC-764A4B8068E7}"/>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1136" name="テキスト ボックス 1135">
          <a:extLst>
            <a:ext uri="{FF2B5EF4-FFF2-40B4-BE49-F238E27FC236}">
              <a16:creationId xmlns:a16="http://schemas.microsoft.com/office/drawing/2014/main" id="{3D199E28-2637-424B-B24B-DE7A7CB31C6E}"/>
            </a:ext>
          </a:extLst>
        </xdr:cNvPr>
        <xdr:cNvSpPr txBox="1"/>
      </xdr:nvSpPr>
      <xdr:spPr>
        <a:xfrm>
          <a:off x="839413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1137" name="テキスト ボックス 1136">
          <a:extLst>
            <a:ext uri="{FF2B5EF4-FFF2-40B4-BE49-F238E27FC236}">
              <a16:creationId xmlns:a16="http://schemas.microsoft.com/office/drawing/2014/main" id="{2A031323-0D11-4F45-AE78-B206E2DB2793}"/>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1138" name="テキスト ボックス 1137">
          <a:extLst>
            <a:ext uri="{FF2B5EF4-FFF2-40B4-BE49-F238E27FC236}">
              <a16:creationId xmlns:a16="http://schemas.microsoft.com/office/drawing/2014/main" id="{0BB252DD-9E2C-4852-980B-A16C27A13EE9}"/>
            </a:ext>
          </a:extLst>
        </xdr:cNvPr>
        <xdr:cNvSpPr txBox="1"/>
      </xdr:nvSpPr>
      <xdr:spPr>
        <a:xfrm>
          <a:off x="839413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1139" name="テキスト ボックス 1138">
          <a:extLst>
            <a:ext uri="{FF2B5EF4-FFF2-40B4-BE49-F238E27FC236}">
              <a16:creationId xmlns:a16="http://schemas.microsoft.com/office/drawing/2014/main" id="{39968485-66FC-43B4-BED9-23010B7FAD44}"/>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1140" name="テキスト ボックス 1139">
          <a:extLst>
            <a:ext uri="{FF2B5EF4-FFF2-40B4-BE49-F238E27FC236}">
              <a16:creationId xmlns:a16="http://schemas.microsoft.com/office/drawing/2014/main" id="{79A9F079-7516-44DF-9EA6-2D77CB119F11}"/>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1141" name="テキスト ボックス 1140">
          <a:extLst>
            <a:ext uri="{FF2B5EF4-FFF2-40B4-BE49-F238E27FC236}">
              <a16:creationId xmlns:a16="http://schemas.microsoft.com/office/drawing/2014/main" id="{9AD780A3-9FBB-4921-A1C4-914462F30DB3}"/>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135</xdr:row>
      <xdr:rowOff>0</xdr:rowOff>
    </xdr:from>
    <xdr:ext cx="184731" cy="264560"/>
    <xdr:sp macro="" textlink="">
      <xdr:nvSpPr>
        <xdr:cNvPr id="1142" name="テキスト ボックス 1141">
          <a:extLst>
            <a:ext uri="{FF2B5EF4-FFF2-40B4-BE49-F238E27FC236}">
              <a16:creationId xmlns:a16="http://schemas.microsoft.com/office/drawing/2014/main" id="{27DDDCF8-960A-450E-96FF-CCD08DE46C48}"/>
            </a:ext>
          </a:extLst>
        </xdr:cNvPr>
        <xdr:cNvSpPr txBox="1"/>
      </xdr:nvSpPr>
      <xdr:spPr>
        <a:xfrm>
          <a:off x="970858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135</xdr:row>
      <xdr:rowOff>0</xdr:rowOff>
    </xdr:from>
    <xdr:ext cx="184731" cy="264560"/>
    <xdr:sp macro="" textlink="">
      <xdr:nvSpPr>
        <xdr:cNvPr id="1143" name="テキスト ボックス 1142">
          <a:extLst>
            <a:ext uri="{FF2B5EF4-FFF2-40B4-BE49-F238E27FC236}">
              <a16:creationId xmlns:a16="http://schemas.microsoft.com/office/drawing/2014/main" id="{59E64FF0-C74E-42CB-A964-22AE8B858669}"/>
            </a:ext>
          </a:extLst>
        </xdr:cNvPr>
        <xdr:cNvSpPr txBox="1"/>
      </xdr:nvSpPr>
      <xdr:spPr>
        <a:xfrm>
          <a:off x="8394139" y="3086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136</xdr:row>
      <xdr:rowOff>0</xdr:rowOff>
    </xdr:from>
    <xdr:ext cx="184731" cy="264560"/>
    <xdr:sp macro="" textlink="">
      <xdr:nvSpPr>
        <xdr:cNvPr id="1144" name="テキスト ボックス 1143">
          <a:extLst>
            <a:ext uri="{FF2B5EF4-FFF2-40B4-BE49-F238E27FC236}">
              <a16:creationId xmlns:a16="http://schemas.microsoft.com/office/drawing/2014/main" id="{2B4256E7-57EA-4ACF-BDD2-FE769FB8F5C9}"/>
            </a:ext>
          </a:extLst>
        </xdr:cNvPr>
        <xdr:cNvSpPr txBox="1"/>
      </xdr:nvSpPr>
      <xdr:spPr>
        <a:xfrm>
          <a:off x="970858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136</xdr:row>
      <xdr:rowOff>0</xdr:rowOff>
    </xdr:from>
    <xdr:ext cx="184731" cy="264560"/>
    <xdr:sp macro="" textlink="">
      <xdr:nvSpPr>
        <xdr:cNvPr id="1145" name="テキスト ボックス 1144">
          <a:extLst>
            <a:ext uri="{FF2B5EF4-FFF2-40B4-BE49-F238E27FC236}">
              <a16:creationId xmlns:a16="http://schemas.microsoft.com/office/drawing/2014/main" id="{9354058B-729B-4E8F-9EAA-54897637FEF5}"/>
            </a:ext>
          </a:extLst>
        </xdr:cNvPr>
        <xdr:cNvSpPr txBox="1"/>
      </xdr:nvSpPr>
      <xdr:spPr>
        <a:xfrm>
          <a:off x="839413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136</xdr:row>
      <xdr:rowOff>0</xdr:rowOff>
    </xdr:from>
    <xdr:ext cx="184731" cy="264560"/>
    <xdr:sp macro="" textlink="">
      <xdr:nvSpPr>
        <xdr:cNvPr id="1146" name="テキスト ボックス 1145">
          <a:extLst>
            <a:ext uri="{FF2B5EF4-FFF2-40B4-BE49-F238E27FC236}">
              <a16:creationId xmlns:a16="http://schemas.microsoft.com/office/drawing/2014/main" id="{97943CF6-8790-40B0-84C1-9828B89A0A8E}"/>
            </a:ext>
          </a:extLst>
        </xdr:cNvPr>
        <xdr:cNvSpPr txBox="1"/>
      </xdr:nvSpPr>
      <xdr:spPr>
        <a:xfrm>
          <a:off x="970858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136</xdr:row>
      <xdr:rowOff>0</xdr:rowOff>
    </xdr:from>
    <xdr:ext cx="184731" cy="264560"/>
    <xdr:sp macro="" textlink="">
      <xdr:nvSpPr>
        <xdr:cNvPr id="1147" name="テキスト ボックス 1146">
          <a:extLst>
            <a:ext uri="{FF2B5EF4-FFF2-40B4-BE49-F238E27FC236}">
              <a16:creationId xmlns:a16="http://schemas.microsoft.com/office/drawing/2014/main" id="{771547E5-AC8B-463B-BCE4-8EE2B200CF00}"/>
            </a:ext>
          </a:extLst>
        </xdr:cNvPr>
        <xdr:cNvSpPr txBox="1"/>
      </xdr:nvSpPr>
      <xdr:spPr>
        <a:xfrm>
          <a:off x="8394139" y="310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48" name="テキスト ボックス 1147">
          <a:extLst>
            <a:ext uri="{FF2B5EF4-FFF2-40B4-BE49-F238E27FC236}">
              <a16:creationId xmlns:a16="http://schemas.microsoft.com/office/drawing/2014/main" id="{4464148A-02ED-4B61-A1EA-9BCDC42FA90E}"/>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49" name="テキスト ボックス 1148">
          <a:extLst>
            <a:ext uri="{FF2B5EF4-FFF2-40B4-BE49-F238E27FC236}">
              <a16:creationId xmlns:a16="http://schemas.microsoft.com/office/drawing/2014/main" id="{71B697CD-3FC1-41AA-9108-EACB7CAE306D}"/>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50" name="テキスト ボックス 1149">
          <a:extLst>
            <a:ext uri="{FF2B5EF4-FFF2-40B4-BE49-F238E27FC236}">
              <a16:creationId xmlns:a16="http://schemas.microsoft.com/office/drawing/2014/main" id="{D0FC65BD-B43B-4FBB-8F7F-2EBDE0A7F6D6}"/>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51" name="テキスト ボックス 1150">
          <a:extLst>
            <a:ext uri="{FF2B5EF4-FFF2-40B4-BE49-F238E27FC236}">
              <a16:creationId xmlns:a16="http://schemas.microsoft.com/office/drawing/2014/main" id="{76F74C8C-81BA-438D-A8A0-27ABD97B0E14}"/>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52" name="テキスト ボックス 1151">
          <a:extLst>
            <a:ext uri="{FF2B5EF4-FFF2-40B4-BE49-F238E27FC236}">
              <a16:creationId xmlns:a16="http://schemas.microsoft.com/office/drawing/2014/main" id="{928FE0D5-0013-49A4-8299-29D0313005B3}"/>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53" name="テキスト ボックス 1152">
          <a:extLst>
            <a:ext uri="{FF2B5EF4-FFF2-40B4-BE49-F238E27FC236}">
              <a16:creationId xmlns:a16="http://schemas.microsoft.com/office/drawing/2014/main" id="{B901ACB2-A415-466D-9999-FAD01DA7FD16}"/>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54" name="テキスト ボックス 1153">
          <a:extLst>
            <a:ext uri="{FF2B5EF4-FFF2-40B4-BE49-F238E27FC236}">
              <a16:creationId xmlns:a16="http://schemas.microsoft.com/office/drawing/2014/main" id="{844CED23-9B20-4B91-9DB4-D4967CC04361}"/>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55" name="テキスト ボックス 1154">
          <a:extLst>
            <a:ext uri="{FF2B5EF4-FFF2-40B4-BE49-F238E27FC236}">
              <a16:creationId xmlns:a16="http://schemas.microsoft.com/office/drawing/2014/main" id="{B23081A5-34C8-4EAF-B24E-5A04BD92049E}"/>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1156" name="テキスト ボックス 1155">
          <a:extLst>
            <a:ext uri="{FF2B5EF4-FFF2-40B4-BE49-F238E27FC236}">
              <a16:creationId xmlns:a16="http://schemas.microsoft.com/office/drawing/2014/main" id="{A7BC2CA3-492D-4C9D-ACD8-01E81CC782B9}"/>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1157" name="テキスト ボックス 1156">
          <a:extLst>
            <a:ext uri="{FF2B5EF4-FFF2-40B4-BE49-F238E27FC236}">
              <a16:creationId xmlns:a16="http://schemas.microsoft.com/office/drawing/2014/main" id="{62BCD336-4C60-4A20-AE5A-0F0EA0D4213D}"/>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1158" name="テキスト ボックス 1157">
          <a:extLst>
            <a:ext uri="{FF2B5EF4-FFF2-40B4-BE49-F238E27FC236}">
              <a16:creationId xmlns:a16="http://schemas.microsoft.com/office/drawing/2014/main" id="{3F5F08CF-AB8A-4503-A14A-A608368FCBF0}"/>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1159" name="テキスト ボックス 1158">
          <a:extLst>
            <a:ext uri="{FF2B5EF4-FFF2-40B4-BE49-F238E27FC236}">
              <a16:creationId xmlns:a16="http://schemas.microsoft.com/office/drawing/2014/main" id="{65DBF21F-A917-483E-85B5-78B9CC5E6AC5}"/>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1160" name="テキスト ボックス 1159">
          <a:extLst>
            <a:ext uri="{FF2B5EF4-FFF2-40B4-BE49-F238E27FC236}">
              <a16:creationId xmlns:a16="http://schemas.microsoft.com/office/drawing/2014/main" id="{D9492957-07EA-4307-9721-ED350550BB6E}"/>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1161" name="テキスト ボックス 1160">
          <a:extLst>
            <a:ext uri="{FF2B5EF4-FFF2-40B4-BE49-F238E27FC236}">
              <a16:creationId xmlns:a16="http://schemas.microsoft.com/office/drawing/2014/main" id="{95DE0E75-2AD3-4B31-87B5-403A7E5D758F}"/>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1162" name="テキスト ボックス 1161">
          <a:extLst>
            <a:ext uri="{FF2B5EF4-FFF2-40B4-BE49-F238E27FC236}">
              <a16:creationId xmlns:a16="http://schemas.microsoft.com/office/drawing/2014/main" id="{4F042286-05DD-4E0D-A4BE-EC347AB1E1AD}"/>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1163" name="テキスト ボックス 1162">
          <a:extLst>
            <a:ext uri="{FF2B5EF4-FFF2-40B4-BE49-F238E27FC236}">
              <a16:creationId xmlns:a16="http://schemas.microsoft.com/office/drawing/2014/main" id="{00AB9896-A49D-4D07-8EAE-783A7487206D}"/>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1164" name="テキスト ボックス 1163">
          <a:extLst>
            <a:ext uri="{FF2B5EF4-FFF2-40B4-BE49-F238E27FC236}">
              <a16:creationId xmlns:a16="http://schemas.microsoft.com/office/drawing/2014/main" id="{F820BD2E-5E4E-4256-A658-7E59E57CF4D6}"/>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1165" name="テキスト ボックス 1164">
          <a:extLst>
            <a:ext uri="{FF2B5EF4-FFF2-40B4-BE49-F238E27FC236}">
              <a16:creationId xmlns:a16="http://schemas.microsoft.com/office/drawing/2014/main" id="{D82C1779-5F39-4DE6-B997-74E3D474076B}"/>
            </a:ext>
          </a:extLst>
        </xdr:cNvPr>
        <xdr:cNvSpPr txBox="1"/>
      </xdr:nvSpPr>
      <xdr:spPr>
        <a:xfrm>
          <a:off x="839413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139</xdr:row>
      <xdr:rowOff>0</xdr:rowOff>
    </xdr:from>
    <xdr:ext cx="184731" cy="264560"/>
    <xdr:sp macro="" textlink="">
      <xdr:nvSpPr>
        <xdr:cNvPr id="1166" name="テキスト ボックス 1165">
          <a:extLst>
            <a:ext uri="{FF2B5EF4-FFF2-40B4-BE49-F238E27FC236}">
              <a16:creationId xmlns:a16="http://schemas.microsoft.com/office/drawing/2014/main" id="{36B42C03-40BD-4A95-A435-D9B7879AA79A}"/>
            </a:ext>
          </a:extLst>
        </xdr:cNvPr>
        <xdr:cNvSpPr txBox="1"/>
      </xdr:nvSpPr>
      <xdr:spPr>
        <a:xfrm>
          <a:off x="970858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139</xdr:row>
      <xdr:rowOff>0</xdr:rowOff>
    </xdr:from>
    <xdr:ext cx="184731" cy="264560"/>
    <xdr:sp macro="" textlink="">
      <xdr:nvSpPr>
        <xdr:cNvPr id="1167" name="テキスト ボックス 1166">
          <a:extLst>
            <a:ext uri="{FF2B5EF4-FFF2-40B4-BE49-F238E27FC236}">
              <a16:creationId xmlns:a16="http://schemas.microsoft.com/office/drawing/2014/main" id="{52785F9A-CEA2-41FD-9E0C-A1C06B1E7D7C}"/>
            </a:ext>
          </a:extLst>
        </xdr:cNvPr>
        <xdr:cNvSpPr txBox="1"/>
      </xdr:nvSpPr>
      <xdr:spPr>
        <a:xfrm>
          <a:off x="8394139" y="3177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1168" name="テキスト ボックス 1167">
          <a:extLst>
            <a:ext uri="{FF2B5EF4-FFF2-40B4-BE49-F238E27FC236}">
              <a16:creationId xmlns:a16="http://schemas.microsoft.com/office/drawing/2014/main" id="{69F0920A-9E16-44E3-98E2-A39291503AEC}"/>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1169" name="テキスト ボックス 1168">
          <a:extLst>
            <a:ext uri="{FF2B5EF4-FFF2-40B4-BE49-F238E27FC236}">
              <a16:creationId xmlns:a16="http://schemas.microsoft.com/office/drawing/2014/main" id="{324B0CDF-47E5-4157-8396-F5BB7D6D8991}"/>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1170" name="テキスト ボックス 1169">
          <a:extLst>
            <a:ext uri="{FF2B5EF4-FFF2-40B4-BE49-F238E27FC236}">
              <a16:creationId xmlns:a16="http://schemas.microsoft.com/office/drawing/2014/main" id="{0D8452B4-43FE-4963-B632-6BED77FA27C2}"/>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1171" name="テキスト ボックス 1170">
          <a:extLst>
            <a:ext uri="{FF2B5EF4-FFF2-40B4-BE49-F238E27FC236}">
              <a16:creationId xmlns:a16="http://schemas.microsoft.com/office/drawing/2014/main" id="{4DC91E48-7417-4A23-B21A-BAEFB3932F59}"/>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72" name="テキスト ボックス 1171">
          <a:extLst>
            <a:ext uri="{FF2B5EF4-FFF2-40B4-BE49-F238E27FC236}">
              <a16:creationId xmlns:a16="http://schemas.microsoft.com/office/drawing/2014/main" id="{FDE6F96A-EA1E-4242-8BC1-45C95A39D44A}"/>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73" name="テキスト ボックス 1172">
          <a:extLst>
            <a:ext uri="{FF2B5EF4-FFF2-40B4-BE49-F238E27FC236}">
              <a16:creationId xmlns:a16="http://schemas.microsoft.com/office/drawing/2014/main" id="{68D3F437-D201-4BB0-8FC4-98C73C3D6612}"/>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74" name="テキスト ボックス 1173">
          <a:extLst>
            <a:ext uri="{FF2B5EF4-FFF2-40B4-BE49-F238E27FC236}">
              <a16:creationId xmlns:a16="http://schemas.microsoft.com/office/drawing/2014/main" id="{A04A15A8-E9D1-4E65-BBF9-CB7DAE492876}"/>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75" name="テキスト ボックス 1174">
          <a:extLst>
            <a:ext uri="{FF2B5EF4-FFF2-40B4-BE49-F238E27FC236}">
              <a16:creationId xmlns:a16="http://schemas.microsoft.com/office/drawing/2014/main" id="{9ED5AE0D-41D0-420A-A09A-B8C7BEDA8351}"/>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1176" name="テキスト ボックス 1175">
          <a:extLst>
            <a:ext uri="{FF2B5EF4-FFF2-40B4-BE49-F238E27FC236}">
              <a16:creationId xmlns:a16="http://schemas.microsoft.com/office/drawing/2014/main" id="{607C294A-C79C-467D-A2AE-818A52002DAD}"/>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1177" name="テキスト ボックス 1176">
          <a:extLst>
            <a:ext uri="{FF2B5EF4-FFF2-40B4-BE49-F238E27FC236}">
              <a16:creationId xmlns:a16="http://schemas.microsoft.com/office/drawing/2014/main" id="{ACFB503C-4757-4496-BF67-0EFCA0FDC8C6}"/>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134</xdr:row>
      <xdr:rowOff>0</xdr:rowOff>
    </xdr:from>
    <xdr:ext cx="184731" cy="264560"/>
    <xdr:sp macro="" textlink="">
      <xdr:nvSpPr>
        <xdr:cNvPr id="1178" name="テキスト ボックス 1177">
          <a:extLst>
            <a:ext uri="{FF2B5EF4-FFF2-40B4-BE49-F238E27FC236}">
              <a16:creationId xmlns:a16="http://schemas.microsoft.com/office/drawing/2014/main" id="{62C6BF78-CEAD-42F5-B623-0D4DEA58A441}"/>
            </a:ext>
          </a:extLst>
        </xdr:cNvPr>
        <xdr:cNvSpPr txBox="1"/>
      </xdr:nvSpPr>
      <xdr:spPr>
        <a:xfrm>
          <a:off x="970858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134</xdr:row>
      <xdr:rowOff>0</xdr:rowOff>
    </xdr:from>
    <xdr:ext cx="184731" cy="264560"/>
    <xdr:sp macro="" textlink="">
      <xdr:nvSpPr>
        <xdr:cNvPr id="1179" name="テキスト ボックス 1178">
          <a:extLst>
            <a:ext uri="{FF2B5EF4-FFF2-40B4-BE49-F238E27FC236}">
              <a16:creationId xmlns:a16="http://schemas.microsoft.com/office/drawing/2014/main" id="{AA2D5F1F-7BEF-4B2E-A4BB-940ABD2F4949}"/>
            </a:ext>
          </a:extLst>
        </xdr:cNvPr>
        <xdr:cNvSpPr txBox="1"/>
      </xdr:nvSpPr>
      <xdr:spPr>
        <a:xfrm>
          <a:off x="8394139" y="3063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80" name="テキスト ボックス 1179">
          <a:extLst>
            <a:ext uri="{FF2B5EF4-FFF2-40B4-BE49-F238E27FC236}">
              <a16:creationId xmlns:a16="http://schemas.microsoft.com/office/drawing/2014/main" id="{A04709F3-E5D4-46B1-816D-D792FAB59693}"/>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81" name="テキスト ボックス 1180">
          <a:extLst>
            <a:ext uri="{FF2B5EF4-FFF2-40B4-BE49-F238E27FC236}">
              <a16:creationId xmlns:a16="http://schemas.microsoft.com/office/drawing/2014/main" id="{B923F0C4-EF73-46CF-A82E-4161D0F676FD}"/>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82" name="テキスト ボックス 1181">
          <a:extLst>
            <a:ext uri="{FF2B5EF4-FFF2-40B4-BE49-F238E27FC236}">
              <a16:creationId xmlns:a16="http://schemas.microsoft.com/office/drawing/2014/main" id="{FC666995-D883-411A-9B1B-62CA3881AEFE}"/>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83" name="テキスト ボックス 1182">
          <a:extLst>
            <a:ext uri="{FF2B5EF4-FFF2-40B4-BE49-F238E27FC236}">
              <a16:creationId xmlns:a16="http://schemas.microsoft.com/office/drawing/2014/main" id="{DDA1C989-4BCF-4C22-BD1A-F85B9023D055}"/>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84" name="テキスト ボックス 1183">
          <a:extLst>
            <a:ext uri="{FF2B5EF4-FFF2-40B4-BE49-F238E27FC236}">
              <a16:creationId xmlns:a16="http://schemas.microsoft.com/office/drawing/2014/main" id="{969D3F3F-7EB0-4D4E-A6A5-CE199CBD293F}"/>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85" name="テキスト ボックス 1184">
          <a:extLst>
            <a:ext uri="{FF2B5EF4-FFF2-40B4-BE49-F238E27FC236}">
              <a16:creationId xmlns:a16="http://schemas.microsoft.com/office/drawing/2014/main" id="{09D0D7A0-E5A3-4885-A2C1-DAB1712BCC06}"/>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86" name="テキスト ボックス 1185">
          <a:extLst>
            <a:ext uri="{FF2B5EF4-FFF2-40B4-BE49-F238E27FC236}">
              <a16:creationId xmlns:a16="http://schemas.microsoft.com/office/drawing/2014/main" id="{376E79B0-BBEA-4D91-A1EF-F3B6B2674AD3}"/>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87" name="テキスト ボックス 1186">
          <a:extLst>
            <a:ext uri="{FF2B5EF4-FFF2-40B4-BE49-F238E27FC236}">
              <a16:creationId xmlns:a16="http://schemas.microsoft.com/office/drawing/2014/main" id="{965508A8-2045-4E0D-B0B4-8D127FF78C2F}"/>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88" name="テキスト ボックス 1187">
          <a:extLst>
            <a:ext uri="{FF2B5EF4-FFF2-40B4-BE49-F238E27FC236}">
              <a16:creationId xmlns:a16="http://schemas.microsoft.com/office/drawing/2014/main" id="{C87D2DB0-81D3-4EB9-84DE-D14FF7C5318A}"/>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89" name="テキスト ボックス 1188">
          <a:extLst>
            <a:ext uri="{FF2B5EF4-FFF2-40B4-BE49-F238E27FC236}">
              <a16:creationId xmlns:a16="http://schemas.microsoft.com/office/drawing/2014/main" id="{3AEFC00B-D22F-4A38-ACCC-9645D7C6C594}"/>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90" name="テキスト ボックス 1189">
          <a:extLst>
            <a:ext uri="{FF2B5EF4-FFF2-40B4-BE49-F238E27FC236}">
              <a16:creationId xmlns:a16="http://schemas.microsoft.com/office/drawing/2014/main" id="{388EE6C5-2FBA-43DC-8836-7F3A8A204FCA}"/>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91" name="テキスト ボックス 1190">
          <a:extLst>
            <a:ext uri="{FF2B5EF4-FFF2-40B4-BE49-F238E27FC236}">
              <a16:creationId xmlns:a16="http://schemas.microsoft.com/office/drawing/2014/main" id="{249410FD-F8C9-4427-9BB8-888DEEBADB4A}"/>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92" name="テキスト ボックス 1191">
          <a:extLst>
            <a:ext uri="{FF2B5EF4-FFF2-40B4-BE49-F238E27FC236}">
              <a16:creationId xmlns:a16="http://schemas.microsoft.com/office/drawing/2014/main" id="{FECB9ABC-56FA-4FE7-B4B8-E44FD4FC3170}"/>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93" name="テキスト ボックス 1192">
          <a:extLst>
            <a:ext uri="{FF2B5EF4-FFF2-40B4-BE49-F238E27FC236}">
              <a16:creationId xmlns:a16="http://schemas.microsoft.com/office/drawing/2014/main" id="{C44BAD69-E49C-422F-98A3-A2B8AEA3DA36}"/>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194" name="テキスト ボックス 1193">
          <a:extLst>
            <a:ext uri="{FF2B5EF4-FFF2-40B4-BE49-F238E27FC236}">
              <a16:creationId xmlns:a16="http://schemas.microsoft.com/office/drawing/2014/main" id="{EC96C9EB-1765-4C59-A349-043D2C2AB987}"/>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195" name="テキスト ボックス 1194">
          <a:extLst>
            <a:ext uri="{FF2B5EF4-FFF2-40B4-BE49-F238E27FC236}">
              <a16:creationId xmlns:a16="http://schemas.microsoft.com/office/drawing/2014/main" id="{A5F4934D-07A0-4E6E-9EC7-CCB376FFA380}"/>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1196" name="テキスト ボックス 1195">
          <a:extLst>
            <a:ext uri="{FF2B5EF4-FFF2-40B4-BE49-F238E27FC236}">
              <a16:creationId xmlns:a16="http://schemas.microsoft.com/office/drawing/2014/main" id="{3DFD145B-B3DC-4649-877A-7043177A453C}"/>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1197" name="テキスト ボックス 1196">
          <a:extLst>
            <a:ext uri="{FF2B5EF4-FFF2-40B4-BE49-F238E27FC236}">
              <a16:creationId xmlns:a16="http://schemas.microsoft.com/office/drawing/2014/main" id="{F5418E04-8D94-4961-8F1D-F24433F44EE7}"/>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138</xdr:row>
      <xdr:rowOff>0</xdr:rowOff>
    </xdr:from>
    <xdr:ext cx="184731" cy="264560"/>
    <xdr:sp macro="" textlink="">
      <xdr:nvSpPr>
        <xdr:cNvPr id="1198" name="テキスト ボックス 1197">
          <a:extLst>
            <a:ext uri="{FF2B5EF4-FFF2-40B4-BE49-F238E27FC236}">
              <a16:creationId xmlns:a16="http://schemas.microsoft.com/office/drawing/2014/main" id="{234280C7-F779-4DF4-A62C-E9EFEAA10BDF}"/>
            </a:ext>
          </a:extLst>
        </xdr:cNvPr>
        <xdr:cNvSpPr txBox="1"/>
      </xdr:nvSpPr>
      <xdr:spPr>
        <a:xfrm>
          <a:off x="970858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138</xdr:row>
      <xdr:rowOff>0</xdr:rowOff>
    </xdr:from>
    <xdr:ext cx="184731" cy="264560"/>
    <xdr:sp macro="" textlink="">
      <xdr:nvSpPr>
        <xdr:cNvPr id="1199" name="テキスト ボックス 1198">
          <a:extLst>
            <a:ext uri="{FF2B5EF4-FFF2-40B4-BE49-F238E27FC236}">
              <a16:creationId xmlns:a16="http://schemas.microsoft.com/office/drawing/2014/main" id="{1A112FAF-DAE2-4F87-8C61-C14501E2D174}"/>
            </a:ext>
          </a:extLst>
        </xdr:cNvPr>
        <xdr:cNvSpPr txBox="1"/>
      </xdr:nvSpPr>
      <xdr:spPr>
        <a:xfrm>
          <a:off x="8394139" y="315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200" name="テキスト ボックス 1199">
          <a:extLst>
            <a:ext uri="{FF2B5EF4-FFF2-40B4-BE49-F238E27FC236}">
              <a16:creationId xmlns:a16="http://schemas.microsoft.com/office/drawing/2014/main" id="{9223720F-206A-4772-B4AE-3D12EF1E158A}"/>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201" name="テキスト ボックス 1200">
          <a:extLst>
            <a:ext uri="{FF2B5EF4-FFF2-40B4-BE49-F238E27FC236}">
              <a16:creationId xmlns:a16="http://schemas.microsoft.com/office/drawing/2014/main" id="{AD822AF9-5CCF-4076-9572-C8BCB00DD2D0}"/>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202" name="テキスト ボックス 1201">
          <a:extLst>
            <a:ext uri="{FF2B5EF4-FFF2-40B4-BE49-F238E27FC236}">
              <a16:creationId xmlns:a16="http://schemas.microsoft.com/office/drawing/2014/main" id="{3583E6F3-561C-4A45-8019-599245210E60}"/>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203" name="テキスト ボックス 1202">
          <a:extLst>
            <a:ext uri="{FF2B5EF4-FFF2-40B4-BE49-F238E27FC236}">
              <a16:creationId xmlns:a16="http://schemas.microsoft.com/office/drawing/2014/main" id="{248A6AB1-7824-44FA-9F4B-85BDEC402E8E}"/>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204" name="テキスト ボックス 1203">
          <a:extLst>
            <a:ext uri="{FF2B5EF4-FFF2-40B4-BE49-F238E27FC236}">
              <a16:creationId xmlns:a16="http://schemas.microsoft.com/office/drawing/2014/main" id="{8278BCEE-1DD6-48F9-892F-0E671D506645}"/>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205" name="テキスト ボックス 1204">
          <a:extLst>
            <a:ext uri="{FF2B5EF4-FFF2-40B4-BE49-F238E27FC236}">
              <a16:creationId xmlns:a16="http://schemas.microsoft.com/office/drawing/2014/main" id="{B998C5D0-66E1-442C-8776-BED9806BCDD2}"/>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137</xdr:row>
      <xdr:rowOff>0</xdr:rowOff>
    </xdr:from>
    <xdr:ext cx="184731" cy="264560"/>
    <xdr:sp macro="" textlink="">
      <xdr:nvSpPr>
        <xdr:cNvPr id="1206" name="テキスト ボックス 1205">
          <a:extLst>
            <a:ext uri="{FF2B5EF4-FFF2-40B4-BE49-F238E27FC236}">
              <a16:creationId xmlns:a16="http://schemas.microsoft.com/office/drawing/2014/main" id="{BA75524F-4126-4D84-96DF-42069D4D65BF}"/>
            </a:ext>
          </a:extLst>
        </xdr:cNvPr>
        <xdr:cNvSpPr txBox="1"/>
      </xdr:nvSpPr>
      <xdr:spPr>
        <a:xfrm>
          <a:off x="970858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137</xdr:row>
      <xdr:rowOff>0</xdr:rowOff>
    </xdr:from>
    <xdr:ext cx="184731" cy="264560"/>
    <xdr:sp macro="" textlink="">
      <xdr:nvSpPr>
        <xdr:cNvPr id="1207" name="テキスト ボックス 1206">
          <a:extLst>
            <a:ext uri="{FF2B5EF4-FFF2-40B4-BE49-F238E27FC236}">
              <a16:creationId xmlns:a16="http://schemas.microsoft.com/office/drawing/2014/main" id="{FCFE1C67-C010-49BF-AD55-90CFB86C4952}"/>
            </a:ext>
          </a:extLst>
        </xdr:cNvPr>
        <xdr:cNvSpPr txBox="1"/>
      </xdr:nvSpPr>
      <xdr:spPr>
        <a:xfrm>
          <a:off x="8394139" y="3131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08" name="テキスト ボックス 1207">
          <a:extLst>
            <a:ext uri="{FF2B5EF4-FFF2-40B4-BE49-F238E27FC236}">
              <a16:creationId xmlns:a16="http://schemas.microsoft.com/office/drawing/2014/main" id="{9CAE623F-AB0F-4F84-A693-70C4AAC784FB}"/>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09" name="テキスト ボックス 1208">
          <a:extLst>
            <a:ext uri="{FF2B5EF4-FFF2-40B4-BE49-F238E27FC236}">
              <a16:creationId xmlns:a16="http://schemas.microsoft.com/office/drawing/2014/main" id="{CADBB514-8987-42CE-8768-E72F8D26E7BB}"/>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10" name="テキスト ボックス 1209">
          <a:extLst>
            <a:ext uri="{FF2B5EF4-FFF2-40B4-BE49-F238E27FC236}">
              <a16:creationId xmlns:a16="http://schemas.microsoft.com/office/drawing/2014/main" id="{A7FC49F9-632A-4390-89C5-EC6BA06FDF1C}"/>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11" name="テキスト ボックス 1210">
          <a:extLst>
            <a:ext uri="{FF2B5EF4-FFF2-40B4-BE49-F238E27FC236}">
              <a16:creationId xmlns:a16="http://schemas.microsoft.com/office/drawing/2014/main" id="{ED5BE362-D311-4848-97AE-5DD07ECE7761}"/>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12" name="テキスト ボックス 1211">
          <a:extLst>
            <a:ext uri="{FF2B5EF4-FFF2-40B4-BE49-F238E27FC236}">
              <a16:creationId xmlns:a16="http://schemas.microsoft.com/office/drawing/2014/main" id="{18C6DA93-29B5-418B-81B3-50055307CE27}"/>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13" name="テキスト ボックス 1212">
          <a:extLst>
            <a:ext uri="{FF2B5EF4-FFF2-40B4-BE49-F238E27FC236}">
              <a16:creationId xmlns:a16="http://schemas.microsoft.com/office/drawing/2014/main" id="{62F28734-7B88-4B14-94D0-56280D42F993}"/>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14" name="テキスト ボックス 1213">
          <a:extLst>
            <a:ext uri="{FF2B5EF4-FFF2-40B4-BE49-F238E27FC236}">
              <a16:creationId xmlns:a16="http://schemas.microsoft.com/office/drawing/2014/main" id="{778A5FAF-519E-4297-B4D9-258D5002DEB1}"/>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15" name="テキスト ボックス 1214">
          <a:extLst>
            <a:ext uri="{FF2B5EF4-FFF2-40B4-BE49-F238E27FC236}">
              <a16:creationId xmlns:a16="http://schemas.microsoft.com/office/drawing/2014/main" id="{43D78980-ACE9-42E7-B855-52190D145CBF}"/>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16" name="テキスト ボックス 1215">
          <a:extLst>
            <a:ext uri="{FF2B5EF4-FFF2-40B4-BE49-F238E27FC236}">
              <a16:creationId xmlns:a16="http://schemas.microsoft.com/office/drawing/2014/main" id="{42AD9296-A66E-4DD8-A3A7-689BAAF0B950}"/>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17" name="テキスト ボックス 1216">
          <a:extLst>
            <a:ext uri="{FF2B5EF4-FFF2-40B4-BE49-F238E27FC236}">
              <a16:creationId xmlns:a16="http://schemas.microsoft.com/office/drawing/2014/main" id="{B59935BC-4C11-4DE6-9CF0-26121AE70C26}"/>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18" name="テキスト ボックス 1217">
          <a:extLst>
            <a:ext uri="{FF2B5EF4-FFF2-40B4-BE49-F238E27FC236}">
              <a16:creationId xmlns:a16="http://schemas.microsoft.com/office/drawing/2014/main" id="{D45B1503-BF2B-4495-9E85-FFE448499904}"/>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19" name="テキスト ボックス 1218">
          <a:extLst>
            <a:ext uri="{FF2B5EF4-FFF2-40B4-BE49-F238E27FC236}">
              <a16:creationId xmlns:a16="http://schemas.microsoft.com/office/drawing/2014/main" id="{083DAFC2-BE47-44A6-8835-A32981F9632A}"/>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20" name="テキスト ボックス 1219">
          <a:extLst>
            <a:ext uri="{FF2B5EF4-FFF2-40B4-BE49-F238E27FC236}">
              <a16:creationId xmlns:a16="http://schemas.microsoft.com/office/drawing/2014/main" id="{87ED704A-4A5F-4355-8321-5AD2BB601A50}"/>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21" name="テキスト ボックス 1220">
          <a:extLst>
            <a:ext uri="{FF2B5EF4-FFF2-40B4-BE49-F238E27FC236}">
              <a16:creationId xmlns:a16="http://schemas.microsoft.com/office/drawing/2014/main" id="{AA43AA7A-9E43-48A0-BD96-DFA70EB090E6}"/>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22" name="テキスト ボックス 1221">
          <a:extLst>
            <a:ext uri="{FF2B5EF4-FFF2-40B4-BE49-F238E27FC236}">
              <a16:creationId xmlns:a16="http://schemas.microsoft.com/office/drawing/2014/main" id="{1BDBFF8E-2263-44BB-B39F-7936DD1934FD}"/>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23" name="テキスト ボックス 1222">
          <a:extLst>
            <a:ext uri="{FF2B5EF4-FFF2-40B4-BE49-F238E27FC236}">
              <a16:creationId xmlns:a16="http://schemas.microsoft.com/office/drawing/2014/main" id="{3C303553-3328-428E-B433-E53680E02AE2}"/>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24" name="テキスト ボックス 1223">
          <a:extLst>
            <a:ext uri="{FF2B5EF4-FFF2-40B4-BE49-F238E27FC236}">
              <a16:creationId xmlns:a16="http://schemas.microsoft.com/office/drawing/2014/main" id="{71592F56-46EC-46BE-AFB1-A441B775D1B8}"/>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25" name="テキスト ボックス 1224">
          <a:extLst>
            <a:ext uri="{FF2B5EF4-FFF2-40B4-BE49-F238E27FC236}">
              <a16:creationId xmlns:a16="http://schemas.microsoft.com/office/drawing/2014/main" id="{F92D02E1-DD12-42D4-B300-63CE5DC9B72F}"/>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26" name="テキスト ボックス 1225">
          <a:extLst>
            <a:ext uri="{FF2B5EF4-FFF2-40B4-BE49-F238E27FC236}">
              <a16:creationId xmlns:a16="http://schemas.microsoft.com/office/drawing/2014/main" id="{6ECDFDB1-ED98-4151-94E8-E9F5D9C1C147}"/>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27" name="テキスト ボックス 1226">
          <a:extLst>
            <a:ext uri="{FF2B5EF4-FFF2-40B4-BE49-F238E27FC236}">
              <a16:creationId xmlns:a16="http://schemas.microsoft.com/office/drawing/2014/main" id="{A3818EFD-27D9-48F5-8152-988F567AE4CE}"/>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28" name="テキスト ボックス 1227">
          <a:extLst>
            <a:ext uri="{FF2B5EF4-FFF2-40B4-BE49-F238E27FC236}">
              <a16:creationId xmlns:a16="http://schemas.microsoft.com/office/drawing/2014/main" id="{77D0EC2B-F2FC-49C8-969A-1F8A92E6C3F4}"/>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29" name="テキスト ボックス 1228">
          <a:extLst>
            <a:ext uri="{FF2B5EF4-FFF2-40B4-BE49-F238E27FC236}">
              <a16:creationId xmlns:a16="http://schemas.microsoft.com/office/drawing/2014/main" id="{D145F6F1-B348-4298-8365-7AFF341FA153}"/>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30" name="テキスト ボックス 1229">
          <a:extLst>
            <a:ext uri="{FF2B5EF4-FFF2-40B4-BE49-F238E27FC236}">
              <a16:creationId xmlns:a16="http://schemas.microsoft.com/office/drawing/2014/main" id="{5A00B42B-D5A3-4D27-A587-02E824303F58}"/>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31" name="テキスト ボックス 1230">
          <a:extLst>
            <a:ext uri="{FF2B5EF4-FFF2-40B4-BE49-F238E27FC236}">
              <a16:creationId xmlns:a16="http://schemas.microsoft.com/office/drawing/2014/main" id="{20DFC428-D37B-44B3-A180-CE35A6E2C498}"/>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32" name="テキスト ボックス 1231">
          <a:extLst>
            <a:ext uri="{FF2B5EF4-FFF2-40B4-BE49-F238E27FC236}">
              <a16:creationId xmlns:a16="http://schemas.microsoft.com/office/drawing/2014/main" id="{3C544D26-1541-48C1-9453-5B029C2BFE48}"/>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33" name="テキスト ボックス 1232">
          <a:extLst>
            <a:ext uri="{FF2B5EF4-FFF2-40B4-BE49-F238E27FC236}">
              <a16:creationId xmlns:a16="http://schemas.microsoft.com/office/drawing/2014/main" id="{9877B39F-7BAC-451E-B4D3-43F919A89A1D}"/>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34" name="テキスト ボックス 1233">
          <a:extLst>
            <a:ext uri="{FF2B5EF4-FFF2-40B4-BE49-F238E27FC236}">
              <a16:creationId xmlns:a16="http://schemas.microsoft.com/office/drawing/2014/main" id="{A8956211-0AE4-48BE-AC56-925B867F3FAE}"/>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35" name="テキスト ボックス 1234">
          <a:extLst>
            <a:ext uri="{FF2B5EF4-FFF2-40B4-BE49-F238E27FC236}">
              <a16:creationId xmlns:a16="http://schemas.microsoft.com/office/drawing/2014/main" id="{9D014A63-323A-4697-9155-813F453E4B8D}"/>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36" name="テキスト ボックス 1235">
          <a:extLst>
            <a:ext uri="{FF2B5EF4-FFF2-40B4-BE49-F238E27FC236}">
              <a16:creationId xmlns:a16="http://schemas.microsoft.com/office/drawing/2014/main" id="{B92BCE09-8B31-4515-B169-1CFB6AA7D0A5}"/>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37" name="テキスト ボックス 1236">
          <a:extLst>
            <a:ext uri="{FF2B5EF4-FFF2-40B4-BE49-F238E27FC236}">
              <a16:creationId xmlns:a16="http://schemas.microsoft.com/office/drawing/2014/main" id="{05040577-35AB-4A28-82BB-90769F9F3C4E}"/>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38" name="テキスト ボックス 1237">
          <a:extLst>
            <a:ext uri="{FF2B5EF4-FFF2-40B4-BE49-F238E27FC236}">
              <a16:creationId xmlns:a16="http://schemas.microsoft.com/office/drawing/2014/main" id="{D1637C08-0B5B-4B3F-AB9D-7C2674DC9CD8}"/>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39" name="テキスト ボックス 1238">
          <a:extLst>
            <a:ext uri="{FF2B5EF4-FFF2-40B4-BE49-F238E27FC236}">
              <a16:creationId xmlns:a16="http://schemas.microsoft.com/office/drawing/2014/main" id="{90FB4484-C795-4E35-8B84-FCF58CDAAF46}"/>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40" name="テキスト ボックス 1239">
          <a:extLst>
            <a:ext uri="{FF2B5EF4-FFF2-40B4-BE49-F238E27FC236}">
              <a16:creationId xmlns:a16="http://schemas.microsoft.com/office/drawing/2014/main" id="{06994602-9174-4480-B475-8A4445986D11}"/>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41" name="テキスト ボックス 1240">
          <a:extLst>
            <a:ext uri="{FF2B5EF4-FFF2-40B4-BE49-F238E27FC236}">
              <a16:creationId xmlns:a16="http://schemas.microsoft.com/office/drawing/2014/main" id="{6B048436-7D12-409F-8FB8-B355BA886B1F}"/>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42" name="テキスト ボックス 1241">
          <a:extLst>
            <a:ext uri="{FF2B5EF4-FFF2-40B4-BE49-F238E27FC236}">
              <a16:creationId xmlns:a16="http://schemas.microsoft.com/office/drawing/2014/main" id="{E438F62C-D578-4005-8C02-0A49B1C00ABC}"/>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43" name="テキスト ボックス 1242">
          <a:extLst>
            <a:ext uri="{FF2B5EF4-FFF2-40B4-BE49-F238E27FC236}">
              <a16:creationId xmlns:a16="http://schemas.microsoft.com/office/drawing/2014/main" id="{54E83A15-1A8C-4F08-898B-837ABF9D189D}"/>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44" name="テキスト ボックス 1243">
          <a:extLst>
            <a:ext uri="{FF2B5EF4-FFF2-40B4-BE49-F238E27FC236}">
              <a16:creationId xmlns:a16="http://schemas.microsoft.com/office/drawing/2014/main" id="{A86C6A46-EBD9-43F8-8DC2-D2ED49993F67}"/>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45" name="テキスト ボックス 1244">
          <a:extLst>
            <a:ext uri="{FF2B5EF4-FFF2-40B4-BE49-F238E27FC236}">
              <a16:creationId xmlns:a16="http://schemas.microsoft.com/office/drawing/2014/main" id="{D44CA371-1559-4AD5-80F2-EB0E7BC4DFCE}"/>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46" name="テキスト ボックス 1245">
          <a:extLst>
            <a:ext uri="{FF2B5EF4-FFF2-40B4-BE49-F238E27FC236}">
              <a16:creationId xmlns:a16="http://schemas.microsoft.com/office/drawing/2014/main" id="{3CC112B5-3698-40B2-8C74-D254101A4EB9}"/>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47" name="テキスト ボックス 1246">
          <a:extLst>
            <a:ext uri="{FF2B5EF4-FFF2-40B4-BE49-F238E27FC236}">
              <a16:creationId xmlns:a16="http://schemas.microsoft.com/office/drawing/2014/main" id="{F68F0229-ED3C-4CDE-9BFD-5E61829787D0}"/>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48" name="テキスト ボックス 1247">
          <a:extLst>
            <a:ext uri="{FF2B5EF4-FFF2-40B4-BE49-F238E27FC236}">
              <a16:creationId xmlns:a16="http://schemas.microsoft.com/office/drawing/2014/main" id="{7105E472-EBE3-4BCC-BB46-B6570B834D33}"/>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49" name="テキスト ボックス 1248">
          <a:extLst>
            <a:ext uri="{FF2B5EF4-FFF2-40B4-BE49-F238E27FC236}">
              <a16:creationId xmlns:a16="http://schemas.microsoft.com/office/drawing/2014/main" id="{F01BB2F3-7DBF-4061-9811-8605623B8308}"/>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50" name="テキスト ボックス 1249">
          <a:extLst>
            <a:ext uri="{FF2B5EF4-FFF2-40B4-BE49-F238E27FC236}">
              <a16:creationId xmlns:a16="http://schemas.microsoft.com/office/drawing/2014/main" id="{F82D21D1-57AE-4521-AFFF-1F5B66EC67E2}"/>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51" name="テキスト ボックス 1250">
          <a:extLst>
            <a:ext uri="{FF2B5EF4-FFF2-40B4-BE49-F238E27FC236}">
              <a16:creationId xmlns:a16="http://schemas.microsoft.com/office/drawing/2014/main" id="{242DB2F8-A891-44BC-80D3-4D2DE625581A}"/>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52" name="テキスト ボックス 1251">
          <a:extLst>
            <a:ext uri="{FF2B5EF4-FFF2-40B4-BE49-F238E27FC236}">
              <a16:creationId xmlns:a16="http://schemas.microsoft.com/office/drawing/2014/main" id="{B9110105-F820-41B1-9B6D-A121FDB91300}"/>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53" name="テキスト ボックス 1252">
          <a:extLst>
            <a:ext uri="{FF2B5EF4-FFF2-40B4-BE49-F238E27FC236}">
              <a16:creationId xmlns:a16="http://schemas.microsoft.com/office/drawing/2014/main" id="{3FBEFFB0-97CB-48A1-92BF-C39CA0DA8861}"/>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54" name="テキスト ボックス 1253">
          <a:extLst>
            <a:ext uri="{FF2B5EF4-FFF2-40B4-BE49-F238E27FC236}">
              <a16:creationId xmlns:a16="http://schemas.microsoft.com/office/drawing/2014/main" id="{45BEF5D9-C60E-4EDB-BCA3-BD5FE8C5C141}"/>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1255" name="テキスト ボックス 1254">
          <a:extLst>
            <a:ext uri="{FF2B5EF4-FFF2-40B4-BE49-F238E27FC236}">
              <a16:creationId xmlns:a16="http://schemas.microsoft.com/office/drawing/2014/main" id="{29E9EEEF-B9DC-45BF-888D-D8A54CAF9C63}"/>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1256" name="テキスト ボックス 1255">
          <a:extLst>
            <a:ext uri="{FF2B5EF4-FFF2-40B4-BE49-F238E27FC236}">
              <a16:creationId xmlns:a16="http://schemas.microsoft.com/office/drawing/2014/main" id="{51D89427-4809-41AF-9601-0DAE4E13D418}"/>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1257" name="テキスト ボックス 1256">
          <a:extLst>
            <a:ext uri="{FF2B5EF4-FFF2-40B4-BE49-F238E27FC236}">
              <a16:creationId xmlns:a16="http://schemas.microsoft.com/office/drawing/2014/main" id="{6B26772F-6EBA-49BD-B4E9-7566E32F9C11}"/>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1258" name="テキスト ボックス 1257">
          <a:extLst>
            <a:ext uri="{FF2B5EF4-FFF2-40B4-BE49-F238E27FC236}">
              <a16:creationId xmlns:a16="http://schemas.microsoft.com/office/drawing/2014/main" id="{C3EE7D4B-9CFA-4993-B7D8-C151A5CCF4BA}"/>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59" name="テキスト ボックス 1258">
          <a:extLst>
            <a:ext uri="{FF2B5EF4-FFF2-40B4-BE49-F238E27FC236}">
              <a16:creationId xmlns:a16="http://schemas.microsoft.com/office/drawing/2014/main" id="{AEDC5165-709B-4AEE-9896-B34925F34A7F}"/>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60" name="テキスト ボックス 1259">
          <a:extLst>
            <a:ext uri="{FF2B5EF4-FFF2-40B4-BE49-F238E27FC236}">
              <a16:creationId xmlns:a16="http://schemas.microsoft.com/office/drawing/2014/main" id="{01935CD5-A628-4A74-A8A1-22051381A296}"/>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61" name="テキスト ボックス 1260">
          <a:extLst>
            <a:ext uri="{FF2B5EF4-FFF2-40B4-BE49-F238E27FC236}">
              <a16:creationId xmlns:a16="http://schemas.microsoft.com/office/drawing/2014/main" id="{109ABCE2-5222-43C5-A11D-EBF75530EB52}"/>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62" name="テキスト ボックス 1261">
          <a:extLst>
            <a:ext uri="{FF2B5EF4-FFF2-40B4-BE49-F238E27FC236}">
              <a16:creationId xmlns:a16="http://schemas.microsoft.com/office/drawing/2014/main" id="{742E6962-E9FE-4424-A608-179446EC66B0}"/>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63" name="テキスト ボックス 1262">
          <a:extLst>
            <a:ext uri="{FF2B5EF4-FFF2-40B4-BE49-F238E27FC236}">
              <a16:creationId xmlns:a16="http://schemas.microsoft.com/office/drawing/2014/main" id="{3E101D54-C04A-4770-96FD-223515E466E9}"/>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64" name="テキスト ボックス 1263">
          <a:extLst>
            <a:ext uri="{FF2B5EF4-FFF2-40B4-BE49-F238E27FC236}">
              <a16:creationId xmlns:a16="http://schemas.microsoft.com/office/drawing/2014/main" id="{9B48C671-F3C3-459C-B37F-EFBEBC2AEC6D}"/>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65" name="テキスト ボックス 1264">
          <a:extLst>
            <a:ext uri="{FF2B5EF4-FFF2-40B4-BE49-F238E27FC236}">
              <a16:creationId xmlns:a16="http://schemas.microsoft.com/office/drawing/2014/main" id="{87A895CE-E242-4282-85B0-549B48B7FFC5}"/>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66" name="テキスト ボックス 1265">
          <a:extLst>
            <a:ext uri="{FF2B5EF4-FFF2-40B4-BE49-F238E27FC236}">
              <a16:creationId xmlns:a16="http://schemas.microsoft.com/office/drawing/2014/main" id="{37E0B6D6-6FE8-4005-8B89-F244BD55EEBD}"/>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67" name="テキスト ボックス 1266">
          <a:extLst>
            <a:ext uri="{FF2B5EF4-FFF2-40B4-BE49-F238E27FC236}">
              <a16:creationId xmlns:a16="http://schemas.microsoft.com/office/drawing/2014/main" id="{81E8A40C-C6E5-43EA-878F-4B891E78DC0B}"/>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68" name="テキスト ボックス 1267">
          <a:extLst>
            <a:ext uri="{FF2B5EF4-FFF2-40B4-BE49-F238E27FC236}">
              <a16:creationId xmlns:a16="http://schemas.microsoft.com/office/drawing/2014/main" id="{F16A1678-5E3E-4860-B6FF-EE5014F9F236}"/>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69" name="テキスト ボックス 1268">
          <a:extLst>
            <a:ext uri="{FF2B5EF4-FFF2-40B4-BE49-F238E27FC236}">
              <a16:creationId xmlns:a16="http://schemas.microsoft.com/office/drawing/2014/main" id="{DA66B403-DC07-4E61-96E3-2F4CEE43DD67}"/>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70" name="テキスト ボックス 1269">
          <a:extLst>
            <a:ext uri="{FF2B5EF4-FFF2-40B4-BE49-F238E27FC236}">
              <a16:creationId xmlns:a16="http://schemas.microsoft.com/office/drawing/2014/main" id="{0AAE7A15-BA2D-421D-B7AD-4DFB4A6D5C44}"/>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71" name="テキスト ボックス 1270">
          <a:extLst>
            <a:ext uri="{FF2B5EF4-FFF2-40B4-BE49-F238E27FC236}">
              <a16:creationId xmlns:a16="http://schemas.microsoft.com/office/drawing/2014/main" id="{27C3C141-4D1D-43A4-9606-64A737E8EC74}"/>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72" name="テキスト ボックス 1271">
          <a:extLst>
            <a:ext uri="{FF2B5EF4-FFF2-40B4-BE49-F238E27FC236}">
              <a16:creationId xmlns:a16="http://schemas.microsoft.com/office/drawing/2014/main" id="{580267A3-DD8E-4809-9DB2-3E6BD1753AAD}"/>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73" name="テキスト ボックス 1272">
          <a:extLst>
            <a:ext uri="{FF2B5EF4-FFF2-40B4-BE49-F238E27FC236}">
              <a16:creationId xmlns:a16="http://schemas.microsoft.com/office/drawing/2014/main" id="{A027659A-B4EA-4152-8558-E368CB0E8D4B}"/>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74" name="テキスト ボックス 1273">
          <a:extLst>
            <a:ext uri="{FF2B5EF4-FFF2-40B4-BE49-F238E27FC236}">
              <a16:creationId xmlns:a16="http://schemas.microsoft.com/office/drawing/2014/main" id="{30890750-559F-49F7-8B8A-B62A41FE8065}"/>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75" name="テキスト ボックス 1274">
          <a:extLst>
            <a:ext uri="{FF2B5EF4-FFF2-40B4-BE49-F238E27FC236}">
              <a16:creationId xmlns:a16="http://schemas.microsoft.com/office/drawing/2014/main" id="{2ADA8F2B-6C9F-4D43-8659-8CB27B63C105}"/>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76" name="テキスト ボックス 1275">
          <a:extLst>
            <a:ext uri="{FF2B5EF4-FFF2-40B4-BE49-F238E27FC236}">
              <a16:creationId xmlns:a16="http://schemas.microsoft.com/office/drawing/2014/main" id="{F2477D8B-25E7-43C9-AED9-6A6F95385594}"/>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77" name="テキスト ボックス 1276">
          <a:extLst>
            <a:ext uri="{FF2B5EF4-FFF2-40B4-BE49-F238E27FC236}">
              <a16:creationId xmlns:a16="http://schemas.microsoft.com/office/drawing/2014/main" id="{DF9C5AE5-8F93-417C-B0DE-6DACC46FCF29}"/>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78" name="テキスト ボックス 1277">
          <a:extLst>
            <a:ext uri="{FF2B5EF4-FFF2-40B4-BE49-F238E27FC236}">
              <a16:creationId xmlns:a16="http://schemas.microsoft.com/office/drawing/2014/main" id="{A150148C-D64E-4967-92BA-24C054AD5D47}"/>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79" name="テキスト ボックス 1278">
          <a:extLst>
            <a:ext uri="{FF2B5EF4-FFF2-40B4-BE49-F238E27FC236}">
              <a16:creationId xmlns:a16="http://schemas.microsoft.com/office/drawing/2014/main" id="{8609F428-D81B-472D-BD8F-E852C75F68A3}"/>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80" name="テキスト ボックス 1279">
          <a:extLst>
            <a:ext uri="{FF2B5EF4-FFF2-40B4-BE49-F238E27FC236}">
              <a16:creationId xmlns:a16="http://schemas.microsoft.com/office/drawing/2014/main" id="{48526481-5ABB-448E-8BB4-3555B54EF50F}"/>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81" name="テキスト ボックス 1280">
          <a:extLst>
            <a:ext uri="{FF2B5EF4-FFF2-40B4-BE49-F238E27FC236}">
              <a16:creationId xmlns:a16="http://schemas.microsoft.com/office/drawing/2014/main" id="{8944E8A5-E013-4000-9E2A-E0CDE47635E1}"/>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82" name="テキスト ボックス 1281">
          <a:extLst>
            <a:ext uri="{FF2B5EF4-FFF2-40B4-BE49-F238E27FC236}">
              <a16:creationId xmlns:a16="http://schemas.microsoft.com/office/drawing/2014/main" id="{A141E926-3F35-479B-92E3-2F1508378A3C}"/>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83" name="テキスト ボックス 1282">
          <a:extLst>
            <a:ext uri="{FF2B5EF4-FFF2-40B4-BE49-F238E27FC236}">
              <a16:creationId xmlns:a16="http://schemas.microsoft.com/office/drawing/2014/main" id="{36CDD0A5-CBBC-4371-AAFD-183ADC8A2316}"/>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84" name="テキスト ボックス 1283">
          <a:extLst>
            <a:ext uri="{FF2B5EF4-FFF2-40B4-BE49-F238E27FC236}">
              <a16:creationId xmlns:a16="http://schemas.microsoft.com/office/drawing/2014/main" id="{F99F80C7-063E-4F2C-A35B-71DC073CCA2A}"/>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85" name="テキスト ボックス 1284">
          <a:extLst>
            <a:ext uri="{FF2B5EF4-FFF2-40B4-BE49-F238E27FC236}">
              <a16:creationId xmlns:a16="http://schemas.microsoft.com/office/drawing/2014/main" id="{C18C5148-57EB-444F-A6A8-167B72B44878}"/>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86" name="テキスト ボックス 1285">
          <a:extLst>
            <a:ext uri="{FF2B5EF4-FFF2-40B4-BE49-F238E27FC236}">
              <a16:creationId xmlns:a16="http://schemas.microsoft.com/office/drawing/2014/main" id="{C5DC4517-1504-41D3-81E3-E9172FC4806D}"/>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87" name="テキスト ボックス 1286">
          <a:extLst>
            <a:ext uri="{FF2B5EF4-FFF2-40B4-BE49-F238E27FC236}">
              <a16:creationId xmlns:a16="http://schemas.microsoft.com/office/drawing/2014/main" id="{86AC322C-9C4B-4C82-9BF4-1E763724A87D}"/>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88" name="テキスト ボックス 1287">
          <a:extLst>
            <a:ext uri="{FF2B5EF4-FFF2-40B4-BE49-F238E27FC236}">
              <a16:creationId xmlns:a16="http://schemas.microsoft.com/office/drawing/2014/main" id="{5197AA44-9110-49D1-B84E-9EEC85A60FD9}"/>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89" name="テキスト ボックス 1288">
          <a:extLst>
            <a:ext uri="{FF2B5EF4-FFF2-40B4-BE49-F238E27FC236}">
              <a16:creationId xmlns:a16="http://schemas.microsoft.com/office/drawing/2014/main" id="{9BE87F91-FB54-4FB8-9E50-111424550E85}"/>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90" name="テキスト ボックス 1289">
          <a:extLst>
            <a:ext uri="{FF2B5EF4-FFF2-40B4-BE49-F238E27FC236}">
              <a16:creationId xmlns:a16="http://schemas.microsoft.com/office/drawing/2014/main" id="{D76D86EA-3478-4308-9FC7-3E972EB660EE}"/>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91" name="テキスト ボックス 1290">
          <a:extLst>
            <a:ext uri="{FF2B5EF4-FFF2-40B4-BE49-F238E27FC236}">
              <a16:creationId xmlns:a16="http://schemas.microsoft.com/office/drawing/2014/main" id="{80481D9C-72DE-4F7F-8F9E-9D6F5FA21628}"/>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92" name="テキスト ボックス 1291">
          <a:extLst>
            <a:ext uri="{FF2B5EF4-FFF2-40B4-BE49-F238E27FC236}">
              <a16:creationId xmlns:a16="http://schemas.microsoft.com/office/drawing/2014/main" id="{E1F8181E-C15C-4BF6-B82D-CE1956AF8B91}"/>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93" name="テキスト ボックス 1292">
          <a:extLst>
            <a:ext uri="{FF2B5EF4-FFF2-40B4-BE49-F238E27FC236}">
              <a16:creationId xmlns:a16="http://schemas.microsoft.com/office/drawing/2014/main" id="{42510DC6-3BF2-4647-99BC-A514A274473D}"/>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294" name="テキスト ボックス 1293">
          <a:extLst>
            <a:ext uri="{FF2B5EF4-FFF2-40B4-BE49-F238E27FC236}">
              <a16:creationId xmlns:a16="http://schemas.microsoft.com/office/drawing/2014/main" id="{A0359C17-1041-4B6C-ADD7-660908810D35}"/>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95" name="テキスト ボックス 1294">
          <a:extLst>
            <a:ext uri="{FF2B5EF4-FFF2-40B4-BE49-F238E27FC236}">
              <a16:creationId xmlns:a16="http://schemas.microsoft.com/office/drawing/2014/main" id="{F0AFF1B3-1F4C-49F9-99C1-2A6ACC3AED7F}"/>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96" name="テキスト ボックス 1295">
          <a:extLst>
            <a:ext uri="{FF2B5EF4-FFF2-40B4-BE49-F238E27FC236}">
              <a16:creationId xmlns:a16="http://schemas.microsoft.com/office/drawing/2014/main" id="{74F2C994-AA13-48CA-B3C7-808E55F03E16}"/>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97" name="テキスト ボックス 1296">
          <a:extLst>
            <a:ext uri="{FF2B5EF4-FFF2-40B4-BE49-F238E27FC236}">
              <a16:creationId xmlns:a16="http://schemas.microsoft.com/office/drawing/2014/main" id="{FDF14AE2-CC4A-4ECC-B412-CB261ABA6BDD}"/>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298" name="テキスト ボックス 1297">
          <a:extLst>
            <a:ext uri="{FF2B5EF4-FFF2-40B4-BE49-F238E27FC236}">
              <a16:creationId xmlns:a16="http://schemas.microsoft.com/office/drawing/2014/main" id="{DD33FFFA-2F60-4952-B533-6D3AE74E7712}"/>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299" name="テキスト ボックス 1298">
          <a:extLst>
            <a:ext uri="{FF2B5EF4-FFF2-40B4-BE49-F238E27FC236}">
              <a16:creationId xmlns:a16="http://schemas.microsoft.com/office/drawing/2014/main" id="{E376FCA7-E585-4C54-8651-ADF06D6CDB54}"/>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00" name="テキスト ボックス 1299">
          <a:extLst>
            <a:ext uri="{FF2B5EF4-FFF2-40B4-BE49-F238E27FC236}">
              <a16:creationId xmlns:a16="http://schemas.microsoft.com/office/drawing/2014/main" id="{7FD53404-5B98-43EC-A3E6-4236A1A673BF}"/>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01" name="テキスト ボックス 1300">
          <a:extLst>
            <a:ext uri="{FF2B5EF4-FFF2-40B4-BE49-F238E27FC236}">
              <a16:creationId xmlns:a16="http://schemas.microsoft.com/office/drawing/2014/main" id="{06A5BBD6-EB3B-4D5C-A4BD-C7D5E278F8CC}"/>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02" name="テキスト ボックス 1301">
          <a:extLst>
            <a:ext uri="{FF2B5EF4-FFF2-40B4-BE49-F238E27FC236}">
              <a16:creationId xmlns:a16="http://schemas.microsoft.com/office/drawing/2014/main" id="{06B86A14-D47C-4223-BB9B-F669BF062F59}"/>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03" name="テキスト ボックス 1302">
          <a:extLst>
            <a:ext uri="{FF2B5EF4-FFF2-40B4-BE49-F238E27FC236}">
              <a16:creationId xmlns:a16="http://schemas.microsoft.com/office/drawing/2014/main" id="{11953664-E7B5-4722-80E3-5A3BBF6F697A}"/>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04" name="テキスト ボックス 1303">
          <a:extLst>
            <a:ext uri="{FF2B5EF4-FFF2-40B4-BE49-F238E27FC236}">
              <a16:creationId xmlns:a16="http://schemas.microsoft.com/office/drawing/2014/main" id="{BEE4C415-3A53-4626-B7A7-843A477D7B98}"/>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05" name="テキスト ボックス 1304">
          <a:extLst>
            <a:ext uri="{FF2B5EF4-FFF2-40B4-BE49-F238E27FC236}">
              <a16:creationId xmlns:a16="http://schemas.microsoft.com/office/drawing/2014/main" id="{30BD030A-39AC-4FE0-9101-7975986614BC}"/>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06" name="テキスト ボックス 1305">
          <a:extLst>
            <a:ext uri="{FF2B5EF4-FFF2-40B4-BE49-F238E27FC236}">
              <a16:creationId xmlns:a16="http://schemas.microsoft.com/office/drawing/2014/main" id="{3483EAC7-0784-47A9-9539-6753090D708D}"/>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07" name="テキスト ボックス 1306">
          <a:extLst>
            <a:ext uri="{FF2B5EF4-FFF2-40B4-BE49-F238E27FC236}">
              <a16:creationId xmlns:a16="http://schemas.microsoft.com/office/drawing/2014/main" id="{3857743A-80A8-434D-9DF6-4D45131E5AC2}"/>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08" name="テキスト ボックス 1307">
          <a:extLst>
            <a:ext uri="{FF2B5EF4-FFF2-40B4-BE49-F238E27FC236}">
              <a16:creationId xmlns:a16="http://schemas.microsoft.com/office/drawing/2014/main" id="{D431D42C-0450-475B-9087-CF5D3F2B4726}"/>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09" name="テキスト ボックス 1308">
          <a:extLst>
            <a:ext uri="{FF2B5EF4-FFF2-40B4-BE49-F238E27FC236}">
              <a16:creationId xmlns:a16="http://schemas.microsoft.com/office/drawing/2014/main" id="{B638CBC8-0948-4BA3-BFF6-B390A25BDECA}"/>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10" name="テキスト ボックス 1309">
          <a:extLst>
            <a:ext uri="{FF2B5EF4-FFF2-40B4-BE49-F238E27FC236}">
              <a16:creationId xmlns:a16="http://schemas.microsoft.com/office/drawing/2014/main" id="{7BB1E598-79D7-4F8A-991A-1A70338F1D22}"/>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11" name="テキスト ボックス 1310">
          <a:extLst>
            <a:ext uri="{FF2B5EF4-FFF2-40B4-BE49-F238E27FC236}">
              <a16:creationId xmlns:a16="http://schemas.microsoft.com/office/drawing/2014/main" id="{144D2186-B229-497B-AD5B-69ED84D8974F}"/>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12" name="テキスト ボックス 1311">
          <a:extLst>
            <a:ext uri="{FF2B5EF4-FFF2-40B4-BE49-F238E27FC236}">
              <a16:creationId xmlns:a16="http://schemas.microsoft.com/office/drawing/2014/main" id="{72D582BF-54FB-44E6-8F48-3C4FBC43BAB5}"/>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13" name="テキスト ボックス 1312">
          <a:extLst>
            <a:ext uri="{FF2B5EF4-FFF2-40B4-BE49-F238E27FC236}">
              <a16:creationId xmlns:a16="http://schemas.microsoft.com/office/drawing/2014/main" id="{C71CE89D-152D-437B-AEA2-126157BF6E97}"/>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14" name="テキスト ボックス 1313">
          <a:extLst>
            <a:ext uri="{FF2B5EF4-FFF2-40B4-BE49-F238E27FC236}">
              <a16:creationId xmlns:a16="http://schemas.microsoft.com/office/drawing/2014/main" id="{087AC5EE-FD0A-47EF-9C65-F4DDCB906C5D}"/>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15" name="テキスト ボックス 1314">
          <a:extLst>
            <a:ext uri="{FF2B5EF4-FFF2-40B4-BE49-F238E27FC236}">
              <a16:creationId xmlns:a16="http://schemas.microsoft.com/office/drawing/2014/main" id="{18DDFA81-53D0-44EE-B8D9-E7737E3289BF}"/>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16" name="テキスト ボックス 1315">
          <a:extLst>
            <a:ext uri="{FF2B5EF4-FFF2-40B4-BE49-F238E27FC236}">
              <a16:creationId xmlns:a16="http://schemas.microsoft.com/office/drawing/2014/main" id="{7592EB79-DE80-43D5-BE7A-2D108A5CA1A2}"/>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17" name="テキスト ボックス 1316">
          <a:extLst>
            <a:ext uri="{FF2B5EF4-FFF2-40B4-BE49-F238E27FC236}">
              <a16:creationId xmlns:a16="http://schemas.microsoft.com/office/drawing/2014/main" id="{D034D575-0A36-4214-9A9D-B262CEC6450C}"/>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18" name="テキスト ボックス 1317">
          <a:extLst>
            <a:ext uri="{FF2B5EF4-FFF2-40B4-BE49-F238E27FC236}">
              <a16:creationId xmlns:a16="http://schemas.microsoft.com/office/drawing/2014/main" id="{496A6E45-AD8A-40F1-A35B-DBEF2A33C8A0}"/>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19" name="テキスト ボックス 1318">
          <a:extLst>
            <a:ext uri="{FF2B5EF4-FFF2-40B4-BE49-F238E27FC236}">
              <a16:creationId xmlns:a16="http://schemas.microsoft.com/office/drawing/2014/main" id="{BA734678-365B-44A9-9ED8-79D946D6A8F1}"/>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20" name="テキスト ボックス 1319">
          <a:extLst>
            <a:ext uri="{FF2B5EF4-FFF2-40B4-BE49-F238E27FC236}">
              <a16:creationId xmlns:a16="http://schemas.microsoft.com/office/drawing/2014/main" id="{72C94910-7161-46DF-B9B6-329B5B4C2742}"/>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21" name="テキスト ボックス 1320">
          <a:extLst>
            <a:ext uri="{FF2B5EF4-FFF2-40B4-BE49-F238E27FC236}">
              <a16:creationId xmlns:a16="http://schemas.microsoft.com/office/drawing/2014/main" id="{962D71CA-0239-47F4-AD71-EDDEF60BCB22}"/>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22" name="テキスト ボックス 1321">
          <a:extLst>
            <a:ext uri="{FF2B5EF4-FFF2-40B4-BE49-F238E27FC236}">
              <a16:creationId xmlns:a16="http://schemas.microsoft.com/office/drawing/2014/main" id="{8154DEEB-7888-4336-808F-2D8691205767}"/>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23" name="テキスト ボックス 1322">
          <a:extLst>
            <a:ext uri="{FF2B5EF4-FFF2-40B4-BE49-F238E27FC236}">
              <a16:creationId xmlns:a16="http://schemas.microsoft.com/office/drawing/2014/main" id="{40670FE2-50CE-418B-82A9-DC722C399561}"/>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24" name="テキスト ボックス 1323">
          <a:extLst>
            <a:ext uri="{FF2B5EF4-FFF2-40B4-BE49-F238E27FC236}">
              <a16:creationId xmlns:a16="http://schemas.microsoft.com/office/drawing/2014/main" id="{4B59A010-8D5A-440D-91B0-2F15E9A17511}"/>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25" name="テキスト ボックス 1324">
          <a:extLst>
            <a:ext uri="{FF2B5EF4-FFF2-40B4-BE49-F238E27FC236}">
              <a16:creationId xmlns:a16="http://schemas.microsoft.com/office/drawing/2014/main" id="{AA6723EC-29D0-48B2-9C89-7B4BBF310504}"/>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26" name="テキスト ボックス 1325">
          <a:extLst>
            <a:ext uri="{FF2B5EF4-FFF2-40B4-BE49-F238E27FC236}">
              <a16:creationId xmlns:a16="http://schemas.microsoft.com/office/drawing/2014/main" id="{0CF0DB87-2FA0-4E35-A848-1B55ACC34418}"/>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27" name="テキスト ボックス 1326">
          <a:extLst>
            <a:ext uri="{FF2B5EF4-FFF2-40B4-BE49-F238E27FC236}">
              <a16:creationId xmlns:a16="http://schemas.microsoft.com/office/drawing/2014/main" id="{9999AA31-20C5-4969-83E9-972403F621D4}"/>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28" name="テキスト ボックス 1327">
          <a:extLst>
            <a:ext uri="{FF2B5EF4-FFF2-40B4-BE49-F238E27FC236}">
              <a16:creationId xmlns:a16="http://schemas.microsoft.com/office/drawing/2014/main" id="{F5A56023-1965-4F2A-B534-67A75B47B076}"/>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29" name="テキスト ボックス 1328">
          <a:extLst>
            <a:ext uri="{FF2B5EF4-FFF2-40B4-BE49-F238E27FC236}">
              <a16:creationId xmlns:a16="http://schemas.microsoft.com/office/drawing/2014/main" id="{5B02B65B-BAAA-455A-BA5B-81F2172B0D5D}"/>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30" name="テキスト ボックス 1329">
          <a:extLst>
            <a:ext uri="{FF2B5EF4-FFF2-40B4-BE49-F238E27FC236}">
              <a16:creationId xmlns:a16="http://schemas.microsoft.com/office/drawing/2014/main" id="{462A7E57-D169-49A7-97D6-36765A3979BD}"/>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31" name="テキスト ボックス 1330">
          <a:extLst>
            <a:ext uri="{FF2B5EF4-FFF2-40B4-BE49-F238E27FC236}">
              <a16:creationId xmlns:a16="http://schemas.microsoft.com/office/drawing/2014/main" id="{3B6B0224-5590-4C10-9E3D-FA7C20101DC3}"/>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32" name="テキスト ボックス 1331">
          <a:extLst>
            <a:ext uri="{FF2B5EF4-FFF2-40B4-BE49-F238E27FC236}">
              <a16:creationId xmlns:a16="http://schemas.microsoft.com/office/drawing/2014/main" id="{DE2A8474-FF07-4BA0-8667-E5E436D09A55}"/>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33" name="テキスト ボックス 1332">
          <a:extLst>
            <a:ext uri="{FF2B5EF4-FFF2-40B4-BE49-F238E27FC236}">
              <a16:creationId xmlns:a16="http://schemas.microsoft.com/office/drawing/2014/main" id="{90C77667-8A53-4E78-8664-1F1AD72D2765}"/>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1334" name="テキスト ボックス 1333">
          <a:extLst>
            <a:ext uri="{FF2B5EF4-FFF2-40B4-BE49-F238E27FC236}">
              <a16:creationId xmlns:a16="http://schemas.microsoft.com/office/drawing/2014/main" id="{7FD19078-21D6-4E43-9317-E186D2C3C11B}"/>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1335" name="テキスト ボックス 1334">
          <a:extLst>
            <a:ext uri="{FF2B5EF4-FFF2-40B4-BE49-F238E27FC236}">
              <a16:creationId xmlns:a16="http://schemas.microsoft.com/office/drawing/2014/main" id="{8F7B5BBE-E7F1-4EFC-A4C8-B1EF40490E08}"/>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1336" name="テキスト ボックス 1335">
          <a:extLst>
            <a:ext uri="{FF2B5EF4-FFF2-40B4-BE49-F238E27FC236}">
              <a16:creationId xmlns:a16="http://schemas.microsoft.com/office/drawing/2014/main" id="{9B8BD47C-1A94-4ED8-A162-994D026073B3}"/>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1337" name="テキスト ボックス 1336">
          <a:extLst>
            <a:ext uri="{FF2B5EF4-FFF2-40B4-BE49-F238E27FC236}">
              <a16:creationId xmlns:a16="http://schemas.microsoft.com/office/drawing/2014/main" id="{03035A2C-4D86-463C-842C-441A3EFB0BE0}"/>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38" name="テキスト ボックス 1337">
          <a:extLst>
            <a:ext uri="{FF2B5EF4-FFF2-40B4-BE49-F238E27FC236}">
              <a16:creationId xmlns:a16="http://schemas.microsoft.com/office/drawing/2014/main" id="{6A1528C9-69B0-48EB-B428-82A7D6BD7C37}"/>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39" name="テキスト ボックス 1338">
          <a:extLst>
            <a:ext uri="{FF2B5EF4-FFF2-40B4-BE49-F238E27FC236}">
              <a16:creationId xmlns:a16="http://schemas.microsoft.com/office/drawing/2014/main" id="{2D8A3119-3B4A-404B-B04C-0C6D480B90F1}"/>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40" name="テキスト ボックス 1339">
          <a:extLst>
            <a:ext uri="{FF2B5EF4-FFF2-40B4-BE49-F238E27FC236}">
              <a16:creationId xmlns:a16="http://schemas.microsoft.com/office/drawing/2014/main" id="{0C1FC43D-5F73-4154-AEC7-388844F64F33}"/>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41" name="テキスト ボックス 1340">
          <a:extLst>
            <a:ext uri="{FF2B5EF4-FFF2-40B4-BE49-F238E27FC236}">
              <a16:creationId xmlns:a16="http://schemas.microsoft.com/office/drawing/2014/main" id="{2B77565A-D25F-43AA-A445-DB82A683BA33}"/>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42" name="テキスト ボックス 1341">
          <a:extLst>
            <a:ext uri="{FF2B5EF4-FFF2-40B4-BE49-F238E27FC236}">
              <a16:creationId xmlns:a16="http://schemas.microsoft.com/office/drawing/2014/main" id="{93A2FCDB-8D81-4752-A1BF-302F671E76E9}"/>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43" name="テキスト ボックス 1342">
          <a:extLst>
            <a:ext uri="{FF2B5EF4-FFF2-40B4-BE49-F238E27FC236}">
              <a16:creationId xmlns:a16="http://schemas.microsoft.com/office/drawing/2014/main" id="{86000839-6049-495B-A2F5-7142F0FE3B75}"/>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44" name="テキスト ボックス 1343">
          <a:extLst>
            <a:ext uri="{FF2B5EF4-FFF2-40B4-BE49-F238E27FC236}">
              <a16:creationId xmlns:a16="http://schemas.microsoft.com/office/drawing/2014/main" id="{65014106-F730-4CCA-A7A6-A307689FE1F5}"/>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45" name="テキスト ボックス 1344">
          <a:extLst>
            <a:ext uri="{FF2B5EF4-FFF2-40B4-BE49-F238E27FC236}">
              <a16:creationId xmlns:a16="http://schemas.microsoft.com/office/drawing/2014/main" id="{2768E8B6-F0AF-4B60-BC96-00B15C89C36A}"/>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46" name="テキスト ボックス 1345">
          <a:extLst>
            <a:ext uri="{FF2B5EF4-FFF2-40B4-BE49-F238E27FC236}">
              <a16:creationId xmlns:a16="http://schemas.microsoft.com/office/drawing/2014/main" id="{EEFC83BF-47AE-4A66-875A-AF518D168C6A}"/>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47" name="テキスト ボックス 1346">
          <a:extLst>
            <a:ext uri="{FF2B5EF4-FFF2-40B4-BE49-F238E27FC236}">
              <a16:creationId xmlns:a16="http://schemas.microsoft.com/office/drawing/2014/main" id="{910CAD98-CBE2-48F5-9A04-2035486C2620}"/>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48" name="テキスト ボックス 1347">
          <a:extLst>
            <a:ext uri="{FF2B5EF4-FFF2-40B4-BE49-F238E27FC236}">
              <a16:creationId xmlns:a16="http://schemas.microsoft.com/office/drawing/2014/main" id="{8DE04967-CEEF-4282-A7A9-3324C2A30725}"/>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49" name="テキスト ボックス 1348">
          <a:extLst>
            <a:ext uri="{FF2B5EF4-FFF2-40B4-BE49-F238E27FC236}">
              <a16:creationId xmlns:a16="http://schemas.microsoft.com/office/drawing/2014/main" id="{16BB07B5-F493-4840-B28D-8814445BE599}"/>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50" name="テキスト ボックス 1349">
          <a:extLst>
            <a:ext uri="{FF2B5EF4-FFF2-40B4-BE49-F238E27FC236}">
              <a16:creationId xmlns:a16="http://schemas.microsoft.com/office/drawing/2014/main" id="{EDA18290-7A54-4181-8CB2-80D6C19A5414}"/>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51" name="テキスト ボックス 1350">
          <a:extLst>
            <a:ext uri="{FF2B5EF4-FFF2-40B4-BE49-F238E27FC236}">
              <a16:creationId xmlns:a16="http://schemas.microsoft.com/office/drawing/2014/main" id="{8B48D6B7-CF8E-4FE9-B3DC-94A5BD76133A}"/>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52" name="テキスト ボックス 1351">
          <a:extLst>
            <a:ext uri="{FF2B5EF4-FFF2-40B4-BE49-F238E27FC236}">
              <a16:creationId xmlns:a16="http://schemas.microsoft.com/office/drawing/2014/main" id="{87E02285-EFA2-4E87-9AE0-66FB6C34DA6C}"/>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53" name="テキスト ボックス 1352">
          <a:extLst>
            <a:ext uri="{FF2B5EF4-FFF2-40B4-BE49-F238E27FC236}">
              <a16:creationId xmlns:a16="http://schemas.microsoft.com/office/drawing/2014/main" id="{F2FBD78F-1DB4-45BE-8BBC-5FE7E2980937}"/>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54" name="テキスト ボックス 1353">
          <a:extLst>
            <a:ext uri="{FF2B5EF4-FFF2-40B4-BE49-F238E27FC236}">
              <a16:creationId xmlns:a16="http://schemas.microsoft.com/office/drawing/2014/main" id="{67CFC26A-A7CD-4B0C-9AAB-E788A666A4C1}"/>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55" name="テキスト ボックス 1354">
          <a:extLst>
            <a:ext uri="{FF2B5EF4-FFF2-40B4-BE49-F238E27FC236}">
              <a16:creationId xmlns:a16="http://schemas.microsoft.com/office/drawing/2014/main" id="{B1004216-EB4F-4449-90F6-CD7D833818F4}"/>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56" name="テキスト ボックス 1355">
          <a:extLst>
            <a:ext uri="{FF2B5EF4-FFF2-40B4-BE49-F238E27FC236}">
              <a16:creationId xmlns:a16="http://schemas.microsoft.com/office/drawing/2014/main" id="{97EAC0D1-B5FA-4379-8F21-49256F0CF414}"/>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57" name="テキスト ボックス 1356">
          <a:extLst>
            <a:ext uri="{FF2B5EF4-FFF2-40B4-BE49-F238E27FC236}">
              <a16:creationId xmlns:a16="http://schemas.microsoft.com/office/drawing/2014/main" id="{56FD56C2-C885-4572-A377-11223E870931}"/>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58" name="テキスト ボックス 1357">
          <a:extLst>
            <a:ext uri="{FF2B5EF4-FFF2-40B4-BE49-F238E27FC236}">
              <a16:creationId xmlns:a16="http://schemas.microsoft.com/office/drawing/2014/main" id="{1FDE6D25-1890-4D79-82CE-9F8463C305B9}"/>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59" name="テキスト ボックス 1358">
          <a:extLst>
            <a:ext uri="{FF2B5EF4-FFF2-40B4-BE49-F238E27FC236}">
              <a16:creationId xmlns:a16="http://schemas.microsoft.com/office/drawing/2014/main" id="{282F1728-985A-4291-B0DB-BE0F8C8B9D3E}"/>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60" name="テキスト ボックス 1359">
          <a:extLst>
            <a:ext uri="{FF2B5EF4-FFF2-40B4-BE49-F238E27FC236}">
              <a16:creationId xmlns:a16="http://schemas.microsoft.com/office/drawing/2014/main" id="{1DE61993-76F5-4E46-AB80-0FE3CA3E54A0}"/>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61" name="テキスト ボックス 1360">
          <a:extLst>
            <a:ext uri="{FF2B5EF4-FFF2-40B4-BE49-F238E27FC236}">
              <a16:creationId xmlns:a16="http://schemas.microsoft.com/office/drawing/2014/main" id="{EA671A03-6779-4864-BD23-01588882162C}"/>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62" name="テキスト ボックス 1361">
          <a:extLst>
            <a:ext uri="{FF2B5EF4-FFF2-40B4-BE49-F238E27FC236}">
              <a16:creationId xmlns:a16="http://schemas.microsoft.com/office/drawing/2014/main" id="{B6D21E10-BB16-4BC0-875F-489C07BF0C61}"/>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63" name="テキスト ボックス 1362">
          <a:extLst>
            <a:ext uri="{FF2B5EF4-FFF2-40B4-BE49-F238E27FC236}">
              <a16:creationId xmlns:a16="http://schemas.microsoft.com/office/drawing/2014/main" id="{F1E29896-A20D-41E0-B8EB-290F28DAD223}"/>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64" name="テキスト ボックス 1363">
          <a:extLst>
            <a:ext uri="{FF2B5EF4-FFF2-40B4-BE49-F238E27FC236}">
              <a16:creationId xmlns:a16="http://schemas.microsoft.com/office/drawing/2014/main" id="{CB043464-59BE-4551-AE4A-9C814EDBEE56}"/>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65" name="テキスト ボックス 1364">
          <a:extLst>
            <a:ext uri="{FF2B5EF4-FFF2-40B4-BE49-F238E27FC236}">
              <a16:creationId xmlns:a16="http://schemas.microsoft.com/office/drawing/2014/main" id="{3E8744E1-3CCA-4B5D-AE3A-9DCB0D143471}"/>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66" name="テキスト ボックス 1365">
          <a:extLst>
            <a:ext uri="{FF2B5EF4-FFF2-40B4-BE49-F238E27FC236}">
              <a16:creationId xmlns:a16="http://schemas.microsoft.com/office/drawing/2014/main" id="{B3A7DC28-FF88-4209-986C-BAC37C740B6F}"/>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67" name="テキスト ボックス 1366">
          <a:extLst>
            <a:ext uri="{FF2B5EF4-FFF2-40B4-BE49-F238E27FC236}">
              <a16:creationId xmlns:a16="http://schemas.microsoft.com/office/drawing/2014/main" id="{78B749C8-0423-48D7-87DC-EF219016133A}"/>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68" name="テキスト ボックス 1367">
          <a:extLst>
            <a:ext uri="{FF2B5EF4-FFF2-40B4-BE49-F238E27FC236}">
              <a16:creationId xmlns:a16="http://schemas.microsoft.com/office/drawing/2014/main" id="{36FA6370-0B34-4114-B5C9-2D479F895402}"/>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69" name="テキスト ボックス 1368">
          <a:extLst>
            <a:ext uri="{FF2B5EF4-FFF2-40B4-BE49-F238E27FC236}">
              <a16:creationId xmlns:a16="http://schemas.microsoft.com/office/drawing/2014/main" id="{AD6C3DED-B134-4FDA-8248-11D3A36F6A32}"/>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70" name="テキスト ボックス 1369">
          <a:extLst>
            <a:ext uri="{FF2B5EF4-FFF2-40B4-BE49-F238E27FC236}">
              <a16:creationId xmlns:a16="http://schemas.microsoft.com/office/drawing/2014/main" id="{89E40D5B-C9E2-4C43-9673-F678B778875D}"/>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71" name="テキスト ボックス 1370">
          <a:extLst>
            <a:ext uri="{FF2B5EF4-FFF2-40B4-BE49-F238E27FC236}">
              <a16:creationId xmlns:a16="http://schemas.microsoft.com/office/drawing/2014/main" id="{DFD6C572-D3FD-4964-8E07-C462B47534D2}"/>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72" name="テキスト ボックス 1371">
          <a:extLst>
            <a:ext uri="{FF2B5EF4-FFF2-40B4-BE49-F238E27FC236}">
              <a16:creationId xmlns:a16="http://schemas.microsoft.com/office/drawing/2014/main" id="{3DBFD163-5A73-49E8-BD3A-8C7B1934CC5A}"/>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73" name="テキスト ボックス 1372">
          <a:extLst>
            <a:ext uri="{FF2B5EF4-FFF2-40B4-BE49-F238E27FC236}">
              <a16:creationId xmlns:a16="http://schemas.microsoft.com/office/drawing/2014/main" id="{1E075E8A-B144-4E24-99A9-B5D636A73186}"/>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74" name="テキスト ボックス 1373">
          <a:extLst>
            <a:ext uri="{FF2B5EF4-FFF2-40B4-BE49-F238E27FC236}">
              <a16:creationId xmlns:a16="http://schemas.microsoft.com/office/drawing/2014/main" id="{021525F3-699B-45F1-B96F-6D512CD25608}"/>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75" name="テキスト ボックス 1374">
          <a:extLst>
            <a:ext uri="{FF2B5EF4-FFF2-40B4-BE49-F238E27FC236}">
              <a16:creationId xmlns:a16="http://schemas.microsoft.com/office/drawing/2014/main" id="{39013171-4BCF-407A-9BB8-606AE066AEE1}"/>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76" name="テキスト ボックス 1375">
          <a:extLst>
            <a:ext uri="{FF2B5EF4-FFF2-40B4-BE49-F238E27FC236}">
              <a16:creationId xmlns:a16="http://schemas.microsoft.com/office/drawing/2014/main" id="{CB6CDF3C-C258-4235-A7BF-77DF978D3575}"/>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77" name="テキスト ボックス 1376">
          <a:extLst>
            <a:ext uri="{FF2B5EF4-FFF2-40B4-BE49-F238E27FC236}">
              <a16:creationId xmlns:a16="http://schemas.microsoft.com/office/drawing/2014/main" id="{82EEE099-7945-4755-A0D8-D17C5C4FB2A5}"/>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78" name="テキスト ボックス 1377">
          <a:extLst>
            <a:ext uri="{FF2B5EF4-FFF2-40B4-BE49-F238E27FC236}">
              <a16:creationId xmlns:a16="http://schemas.microsoft.com/office/drawing/2014/main" id="{03233AA7-4F47-4045-BD2D-C78FB62F3123}"/>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79" name="テキスト ボックス 1378">
          <a:extLst>
            <a:ext uri="{FF2B5EF4-FFF2-40B4-BE49-F238E27FC236}">
              <a16:creationId xmlns:a16="http://schemas.microsoft.com/office/drawing/2014/main" id="{DB808911-27DF-4B53-969F-B308E2CF82EB}"/>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80" name="テキスト ボックス 1379">
          <a:extLst>
            <a:ext uri="{FF2B5EF4-FFF2-40B4-BE49-F238E27FC236}">
              <a16:creationId xmlns:a16="http://schemas.microsoft.com/office/drawing/2014/main" id="{AE891C86-F4B6-4933-9E26-85AA8A7AA9DF}"/>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81" name="テキスト ボックス 1380">
          <a:extLst>
            <a:ext uri="{FF2B5EF4-FFF2-40B4-BE49-F238E27FC236}">
              <a16:creationId xmlns:a16="http://schemas.microsoft.com/office/drawing/2014/main" id="{DD0FF321-1683-43ED-94AD-238E64B76955}"/>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82" name="テキスト ボックス 1381">
          <a:extLst>
            <a:ext uri="{FF2B5EF4-FFF2-40B4-BE49-F238E27FC236}">
              <a16:creationId xmlns:a16="http://schemas.microsoft.com/office/drawing/2014/main" id="{969EC7B3-E5A3-440C-AF59-AD6417A3E3EE}"/>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83" name="テキスト ボックス 1382">
          <a:extLst>
            <a:ext uri="{FF2B5EF4-FFF2-40B4-BE49-F238E27FC236}">
              <a16:creationId xmlns:a16="http://schemas.microsoft.com/office/drawing/2014/main" id="{0A3D9DCE-135E-4750-AFF8-7776120DC203}"/>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84" name="テキスト ボックス 1383">
          <a:extLst>
            <a:ext uri="{FF2B5EF4-FFF2-40B4-BE49-F238E27FC236}">
              <a16:creationId xmlns:a16="http://schemas.microsoft.com/office/drawing/2014/main" id="{0C12271A-1E14-405A-9513-72160BEF88E1}"/>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85" name="テキスト ボックス 1384">
          <a:extLst>
            <a:ext uri="{FF2B5EF4-FFF2-40B4-BE49-F238E27FC236}">
              <a16:creationId xmlns:a16="http://schemas.microsoft.com/office/drawing/2014/main" id="{9F9FDC13-E247-4C5F-8F06-42EE2877E3A9}"/>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86" name="テキスト ボックス 1385">
          <a:extLst>
            <a:ext uri="{FF2B5EF4-FFF2-40B4-BE49-F238E27FC236}">
              <a16:creationId xmlns:a16="http://schemas.microsoft.com/office/drawing/2014/main" id="{48FF2564-EDE9-41FB-BEE4-EDEE5705C430}"/>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87" name="テキスト ボックス 1386">
          <a:extLst>
            <a:ext uri="{FF2B5EF4-FFF2-40B4-BE49-F238E27FC236}">
              <a16:creationId xmlns:a16="http://schemas.microsoft.com/office/drawing/2014/main" id="{EBEB92B1-6B4D-4ADB-9F3C-1D46689332B1}"/>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88" name="テキスト ボックス 1387">
          <a:extLst>
            <a:ext uri="{FF2B5EF4-FFF2-40B4-BE49-F238E27FC236}">
              <a16:creationId xmlns:a16="http://schemas.microsoft.com/office/drawing/2014/main" id="{CB0D68D7-485C-4A23-B49B-31D5C01DC608}"/>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89" name="テキスト ボックス 1388">
          <a:extLst>
            <a:ext uri="{FF2B5EF4-FFF2-40B4-BE49-F238E27FC236}">
              <a16:creationId xmlns:a16="http://schemas.microsoft.com/office/drawing/2014/main" id="{01EABB7B-B8FF-4A98-8582-E67D7CE88251}"/>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390" name="テキスト ボックス 1389">
          <a:extLst>
            <a:ext uri="{FF2B5EF4-FFF2-40B4-BE49-F238E27FC236}">
              <a16:creationId xmlns:a16="http://schemas.microsoft.com/office/drawing/2014/main" id="{0782520F-3A6C-4502-9DFC-B7DC52A08EF1}"/>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91" name="テキスト ボックス 1390">
          <a:extLst>
            <a:ext uri="{FF2B5EF4-FFF2-40B4-BE49-F238E27FC236}">
              <a16:creationId xmlns:a16="http://schemas.microsoft.com/office/drawing/2014/main" id="{A25780C5-2D32-41E6-9F79-A03384104084}"/>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92" name="テキスト ボックス 1391">
          <a:extLst>
            <a:ext uri="{FF2B5EF4-FFF2-40B4-BE49-F238E27FC236}">
              <a16:creationId xmlns:a16="http://schemas.microsoft.com/office/drawing/2014/main" id="{E501C216-0065-481D-8ECD-319D6375A927}"/>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393" name="テキスト ボックス 1392">
          <a:extLst>
            <a:ext uri="{FF2B5EF4-FFF2-40B4-BE49-F238E27FC236}">
              <a16:creationId xmlns:a16="http://schemas.microsoft.com/office/drawing/2014/main" id="{F8A3BD8B-6089-4F32-974C-535CF95E70EB}"/>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94" name="テキスト ボックス 1393">
          <a:extLst>
            <a:ext uri="{FF2B5EF4-FFF2-40B4-BE49-F238E27FC236}">
              <a16:creationId xmlns:a16="http://schemas.microsoft.com/office/drawing/2014/main" id="{C7C9B77D-05DB-46E0-8189-058D70D7C7F3}"/>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395" name="テキスト ボックス 1394">
          <a:extLst>
            <a:ext uri="{FF2B5EF4-FFF2-40B4-BE49-F238E27FC236}">
              <a16:creationId xmlns:a16="http://schemas.microsoft.com/office/drawing/2014/main" id="{A418F6A0-AEDE-44E8-AD36-FA648A92509E}"/>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396" name="テキスト ボックス 1395">
          <a:extLst>
            <a:ext uri="{FF2B5EF4-FFF2-40B4-BE49-F238E27FC236}">
              <a16:creationId xmlns:a16="http://schemas.microsoft.com/office/drawing/2014/main" id="{AADC0508-DE2A-4B2E-8666-B0B4B1B28C87}"/>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397" name="テキスト ボックス 1396">
          <a:extLst>
            <a:ext uri="{FF2B5EF4-FFF2-40B4-BE49-F238E27FC236}">
              <a16:creationId xmlns:a16="http://schemas.microsoft.com/office/drawing/2014/main" id="{C5093779-E9B2-4361-8421-051F33691576}"/>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398" name="テキスト ボックス 1397">
          <a:extLst>
            <a:ext uri="{FF2B5EF4-FFF2-40B4-BE49-F238E27FC236}">
              <a16:creationId xmlns:a16="http://schemas.microsoft.com/office/drawing/2014/main" id="{CAAF0309-2DA3-4CF4-8198-494F4FF93E10}"/>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399" name="テキスト ボックス 1398">
          <a:extLst>
            <a:ext uri="{FF2B5EF4-FFF2-40B4-BE49-F238E27FC236}">
              <a16:creationId xmlns:a16="http://schemas.microsoft.com/office/drawing/2014/main" id="{FBCAD9A7-9D82-402F-9CED-D8D9900B9878}"/>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00" name="テキスト ボックス 1399">
          <a:extLst>
            <a:ext uri="{FF2B5EF4-FFF2-40B4-BE49-F238E27FC236}">
              <a16:creationId xmlns:a16="http://schemas.microsoft.com/office/drawing/2014/main" id="{64410C9F-13AD-401F-859F-B73B9EEE5E75}"/>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401" name="テキスト ボックス 1400">
          <a:extLst>
            <a:ext uri="{FF2B5EF4-FFF2-40B4-BE49-F238E27FC236}">
              <a16:creationId xmlns:a16="http://schemas.microsoft.com/office/drawing/2014/main" id="{A5265D10-EE64-4ADB-B168-C6D53BF1F2EB}"/>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02" name="テキスト ボックス 1401">
          <a:extLst>
            <a:ext uri="{FF2B5EF4-FFF2-40B4-BE49-F238E27FC236}">
              <a16:creationId xmlns:a16="http://schemas.microsoft.com/office/drawing/2014/main" id="{EE813917-0449-43A3-AD2A-CB1E54FE02BC}"/>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03" name="テキスト ボックス 1402">
          <a:extLst>
            <a:ext uri="{FF2B5EF4-FFF2-40B4-BE49-F238E27FC236}">
              <a16:creationId xmlns:a16="http://schemas.microsoft.com/office/drawing/2014/main" id="{5ED471AD-E9CB-4F4B-B15C-C18981FD66CC}"/>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404" name="テキスト ボックス 1403">
          <a:extLst>
            <a:ext uri="{FF2B5EF4-FFF2-40B4-BE49-F238E27FC236}">
              <a16:creationId xmlns:a16="http://schemas.microsoft.com/office/drawing/2014/main" id="{5DCDEEE4-0D8B-4C4C-AF0B-820B5CBA5E1F}"/>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405" name="テキスト ボックス 1404">
          <a:extLst>
            <a:ext uri="{FF2B5EF4-FFF2-40B4-BE49-F238E27FC236}">
              <a16:creationId xmlns:a16="http://schemas.microsoft.com/office/drawing/2014/main" id="{AFC60BE7-A22C-4DB2-BEC9-EF98BB18EA87}"/>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406" name="テキスト ボックス 1405">
          <a:extLst>
            <a:ext uri="{FF2B5EF4-FFF2-40B4-BE49-F238E27FC236}">
              <a16:creationId xmlns:a16="http://schemas.microsoft.com/office/drawing/2014/main" id="{ED5AAE2B-F0FD-4800-93FD-B7087E357419}"/>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07" name="テキスト ボックス 1406">
          <a:extLst>
            <a:ext uri="{FF2B5EF4-FFF2-40B4-BE49-F238E27FC236}">
              <a16:creationId xmlns:a16="http://schemas.microsoft.com/office/drawing/2014/main" id="{7D357245-E626-4594-8257-F8FC83DE2C31}"/>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08" name="テキスト ボックス 1407">
          <a:extLst>
            <a:ext uri="{FF2B5EF4-FFF2-40B4-BE49-F238E27FC236}">
              <a16:creationId xmlns:a16="http://schemas.microsoft.com/office/drawing/2014/main" id="{1998BEF1-80C6-4227-B536-FF506B66519E}"/>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409" name="テキスト ボックス 1408">
          <a:extLst>
            <a:ext uri="{FF2B5EF4-FFF2-40B4-BE49-F238E27FC236}">
              <a16:creationId xmlns:a16="http://schemas.microsoft.com/office/drawing/2014/main" id="{1E0FB310-7F35-4F6E-A5B7-4BDFB3F889E7}"/>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10" name="テキスト ボックス 1409">
          <a:extLst>
            <a:ext uri="{FF2B5EF4-FFF2-40B4-BE49-F238E27FC236}">
              <a16:creationId xmlns:a16="http://schemas.microsoft.com/office/drawing/2014/main" id="{8015C24F-F4F5-4646-8780-F3F5D747A835}"/>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11" name="テキスト ボックス 1410">
          <a:extLst>
            <a:ext uri="{FF2B5EF4-FFF2-40B4-BE49-F238E27FC236}">
              <a16:creationId xmlns:a16="http://schemas.microsoft.com/office/drawing/2014/main" id="{DD42CDBC-66BD-4D2F-B3F2-5A6DD98633B5}"/>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412" name="テキスト ボックス 1411">
          <a:extLst>
            <a:ext uri="{FF2B5EF4-FFF2-40B4-BE49-F238E27FC236}">
              <a16:creationId xmlns:a16="http://schemas.microsoft.com/office/drawing/2014/main" id="{EBE1EB8F-FF97-47E7-A303-DB4B1E928EDA}"/>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413" name="テキスト ボックス 1412">
          <a:extLst>
            <a:ext uri="{FF2B5EF4-FFF2-40B4-BE49-F238E27FC236}">
              <a16:creationId xmlns:a16="http://schemas.microsoft.com/office/drawing/2014/main" id="{BF51FD1F-1FCB-4492-890D-1AF2B03600D3}"/>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414" name="テキスト ボックス 1413">
          <a:extLst>
            <a:ext uri="{FF2B5EF4-FFF2-40B4-BE49-F238E27FC236}">
              <a16:creationId xmlns:a16="http://schemas.microsoft.com/office/drawing/2014/main" id="{82557C9D-B0D8-4FA0-BAED-C637765E7379}"/>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15" name="テキスト ボックス 1414">
          <a:extLst>
            <a:ext uri="{FF2B5EF4-FFF2-40B4-BE49-F238E27FC236}">
              <a16:creationId xmlns:a16="http://schemas.microsoft.com/office/drawing/2014/main" id="{2CE9884B-2110-41C7-8315-75248C38F866}"/>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16" name="テキスト ボックス 1415">
          <a:extLst>
            <a:ext uri="{FF2B5EF4-FFF2-40B4-BE49-F238E27FC236}">
              <a16:creationId xmlns:a16="http://schemas.microsoft.com/office/drawing/2014/main" id="{0FEA24AD-E182-4B7B-A1D8-7BC0337ED64F}"/>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417" name="テキスト ボックス 1416">
          <a:extLst>
            <a:ext uri="{FF2B5EF4-FFF2-40B4-BE49-F238E27FC236}">
              <a16:creationId xmlns:a16="http://schemas.microsoft.com/office/drawing/2014/main" id="{DE7FD890-624B-4D79-B527-053A4C33B913}"/>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18" name="テキスト ボックス 1417">
          <a:extLst>
            <a:ext uri="{FF2B5EF4-FFF2-40B4-BE49-F238E27FC236}">
              <a16:creationId xmlns:a16="http://schemas.microsoft.com/office/drawing/2014/main" id="{0A9AB228-DEDA-42BF-B1C6-FAEA7F749E25}"/>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19" name="テキスト ボックス 1418">
          <a:extLst>
            <a:ext uri="{FF2B5EF4-FFF2-40B4-BE49-F238E27FC236}">
              <a16:creationId xmlns:a16="http://schemas.microsoft.com/office/drawing/2014/main" id="{43C28EE4-2AC6-4F1D-8CEA-20133DFFB32E}"/>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420" name="テキスト ボックス 1419">
          <a:extLst>
            <a:ext uri="{FF2B5EF4-FFF2-40B4-BE49-F238E27FC236}">
              <a16:creationId xmlns:a16="http://schemas.microsoft.com/office/drawing/2014/main" id="{05C2DA3F-BBB5-40F6-B1B4-EB25A732D866}"/>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421" name="テキスト ボックス 1420">
          <a:extLst>
            <a:ext uri="{FF2B5EF4-FFF2-40B4-BE49-F238E27FC236}">
              <a16:creationId xmlns:a16="http://schemas.microsoft.com/office/drawing/2014/main" id="{431370AE-F752-4862-8060-CF7DB235883C}"/>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22" name="テキスト ボックス 1421">
          <a:extLst>
            <a:ext uri="{FF2B5EF4-FFF2-40B4-BE49-F238E27FC236}">
              <a16:creationId xmlns:a16="http://schemas.microsoft.com/office/drawing/2014/main" id="{7DCBB675-0AD5-4A39-BE9D-EE5B2AAB10A4}"/>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23" name="テキスト ボックス 1422">
          <a:extLst>
            <a:ext uri="{FF2B5EF4-FFF2-40B4-BE49-F238E27FC236}">
              <a16:creationId xmlns:a16="http://schemas.microsoft.com/office/drawing/2014/main" id="{DB47D633-1938-4A65-B107-9872858820C0}"/>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24" name="テキスト ボックス 1423">
          <a:extLst>
            <a:ext uri="{FF2B5EF4-FFF2-40B4-BE49-F238E27FC236}">
              <a16:creationId xmlns:a16="http://schemas.microsoft.com/office/drawing/2014/main" id="{E0A5B0EA-F3B8-45E1-B28C-2F6B059B5972}"/>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25" name="テキスト ボックス 1424">
          <a:extLst>
            <a:ext uri="{FF2B5EF4-FFF2-40B4-BE49-F238E27FC236}">
              <a16:creationId xmlns:a16="http://schemas.microsoft.com/office/drawing/2014/main" id="{3553A7D7-C4B4-444C-80F7-0D55ABAD2185}"/>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26" name="テキスト ボックス 1425">
          <a:extLst>
            <a:ext uri="{FF2B5EF4-FFF2-40B4-BE49-F238E27FC236}">
              <a16:creationId xmlns:a16="http://schemas.microsoft.com/office/drawing/2014/main" id="{02AF34CE-F65D-46CF-8DA2-DF8541DAF5AC}"/>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27" name="テキスト ボックス 1426">
          <a:extLst>
            <a:ext uri="{FF2B5EF4-FFF2-40B4-BE49-F238E27FC236}">
              <a16:creationId xmlns:a16="http://schemas.microsoft.com/office/drawing/2014/main" id="{E6563574-F1C7-47AA-BB05-DE563F933202}"/>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28" name="テキスト ボックス 1427">
          <a:extLst>
            <a:ext uri="{FF2B5EF4-FFF2-40B4-BE49-F238E27FC236}">
              <a16:creationId xmlns:a16="http://schemas.microsoft.com/office/drawing/2014/main" id="{7F23D5FB-35DD-467E-ABF4-E2911F4B560C}"/>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29" name="テキスト ボックス 1428">
          <a:extLst>
            <a:ext uri="{FF2B5EF4-FFF2-40B4-BE49-F238E27FC236}">
              <a16:creationId xmlns:a16="http://schemas.microsoft.com/office/drawing/2014/main" id="{A334FCC3-1F7D-4687-AC41-4859E3365C01}"/>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30" name="テキスト ボックス 1429">
          <a:extLst>
            <a:ext uri="{FF2B5EF4-FFF2-40B4-BE49-F238E27FC236}">
              <a16:creationId xmlns:a16="http://schemas.microsoft.com/office/drawing/2014/main" id="{D7C491D9-EC95-4D94-BC6D-BD18C2DB7BA8}"/>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31" name="テキスト ボックス 1430">
          <a:extLst>
            <a:ext uri="{FF2B5EF4-FFF2-40B4-BE49-F238E27FC236}">
              <a16:creationId xmlns:a16="http://schemas.microsoft.com/office/drawing/2014/main" id="{FBA2500D-B6E7-4E75-B266-F68C04451E72}"/>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32" name="テキスト ボックス 1431">
          <a:extLst>
            <a:ext uri="{FF2B5EF4-FFF2-40B4-BE49-F238E27FC236}">
              <a16:creationId xmlns:a16="http://schemas.microsoft.com/office/drawing/2014/main" id="{EE4E51E9-D853-4F0D-BD3B-F41458E312EA}"/>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33" name="テキスト ボックス 1432">
          <a:extLst>
            <a:ext uri="{FF2B5EF4-FFF2-40B4-BE49-F238E27FC236}">
              <a16:creationId xmlns:a16="http://schemas.microsoft.com/office/drawing/2014/main" id="{E3AE7B65-4155-450F-A701-E16DAA66C37B}"/>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34" name="テキスト ボックス 1433">
          <a:extLst>
            <a:ext uri="{FF2B5EF4-FFF2-40B4-BE49-F238E27FC236}">
              <a16:creationId xmlns:a16="http://schemas.microsoft.com/office/drawing/2014/main" id="{3CB8CBFB-3508-4E8C-B9A0-2C1BEFC9862D}"/>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35" name="テキスト ボックス 1434">
          <a:extLst>
            <a:ext uri="{FF2B5EF4-FFF2-40B4-BE49-F238E27FC236}">
              <a16:creationId xmlns:a16="http://schemas.microsoft.com/office/drawing/2014/main" id="{BEAC9264-2F49-407D-9657-361869917ABA}"/>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36" name="テキスト ボックス 1435">
          <a:extLst>
            <a:ext uri="{FF2B5EF4-FFF2-40B4-BE49-F238E27FC236}">
              <a16:creationId xmlns:a16="http://schemas.microsoft.com/office/drawing/2014/main" id="{11F7CBF2-B9D4-403D-A1BE-8B5C07D2C026}"/>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1437" name="テキスト ボックス 1436">
          <a:extLst>
            <a:ext uri="{FF2B5EF4-FFF2-40B4-BE49-F238E27FC236}">
              <a16:creationId xmlns:a16="http://schemas.microsoft.com/office/drawing/2014/main" id="{1B695476-7388-48A7-AF0F-1EB5FD13178F}"/>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1438" name="テキスト ボックス 1437">
          <a:extLst>
            <a:ext uri="{FF2B5EF4-FFF2-40B4-BE49-F238E27FC236}">
              <a16:creationId xmlns:a16="http://schemas.microsoft.com/office/drawing/2014/main" id="{7D4810B8-9092-432D-B9F3-E8194F8EE8BB}"/>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1439" name="テキスト ボックス 1438">
          <a:extLst>
            <a:ext uri="{FF2B5EF4-FFF2-40B4-BE49-F238E27FC236}">
              <a16:creationId xmlns:a16="http://schemas.microsoft.com/office/drawing/2014/main" id="{FBDAB57B-AC76-4465-9FF8-9B67F6F9BEF5}"/>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1440" name="テキスト ボックス 1439">
          <a:extLst>
            <a:ext uri="{FF2B5EF4-FFF2-40B4-BE49-F238E27FC236}">
              <a16:creationId xmlns:a16="http://schemas.microsoft.com/office/drawing/2014/main" id="{6BCA5303-668F-428C-A1DD-491317456913}"/>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41" name="テキスト ボックス 1440">
          <a:extLst>
            <a:ext uri="{FF2B5EF4-FFF2-40B4-BE49-F238E27FC236}">
              <a16:creationId xmlns:a16="http://schemas.microsoft.com/office/drawing/2014/main" id="{9F7BF460-DDDB-4188-8BCF-AF381EA3DD9B}"/>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42" name="テキスト ボックス 1441">
          <a:extLst>
            <a:ext uri="{FF2B5EF4-FFF2-40B4-BE49-F238E27FC236}">
              <a16:creationId xmlns:a16="http://schemas.microsoft.com/office/drawing/2014/main" id="{E91A0C80-25B5-49DD-BF50-B090F60A811C}"/>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43" name="テキスト ボックス 1442">
          <a:extLst>
            <a:ext uri="{FF2B5EF4-FFF2-40B4-BE49-F238E27FC236}">
              <a16:creationId xmlns:a16="http://schemas.microsoft.com/office/drawing/2014/main" id="{22C21056-063E-4250-9EE4-60C95D39E936}"/>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44" name="テキスト ボックス 1443">
          <a:extLst>
            <a:ext uri="{FF2B5EF4-FFF2-40B4-BE49-F238E27FC236}">
              <a16:creationId xmlns:a16="http://schemas.microsoft.com/office/drawing/2014/main" id="{BF033614-6005-40E7-87F4-EF50A5D2785C}"/>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45" name="テキスト ボックス 1444">
          <a:extLst>
            <a:ext uri="{FF2B5EF4-FFF2-40B4-BE49-F238E27FC236}">
              <a16:creationId xmlns:a16="http://schemas.microsoft.com/office/drawing/2014/main" id="{87326A49-37E7-408D-9B1A-8E85218C7C0D}"/>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46" name="テキスト ボックス 1445">
          <a:extLst>
            <a:ext uri="{FF2B5EF4-FFF2-40B4-BE49-F238E27FC236}">
              <a16:creationId xmlns:a16="http://schemas.microsoft.com/office/drawing/2014/main" id="{B45DDF28-135D-4946-A8B5-1CF71CBABEEC}"/>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47" name="テキスト ボックス 1446">
          <a:extLst>
            <a:ext uri="{FF2B5EF4-FFF2-40B4-BE49-F238E27FC236}">
              <a16:creationId xmlns:a16="http://schemas.microsoft.com/office/drawing/2014/main" id="{F2AFBCE3-6B4B-400E-A5C1-15C0A30B131D}"/>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48" name="テキスト ボックス 1447">
          <a:extLst>
            <a:ext uri="{FF2B5EF4-FFF2-40B4-BE49-F238E27FC236}">
              <a16:creationId xmlns:a16="http://schemas.microsoft.com/office/drawing/2014/main" id="{C2FBDD2F-3749-4F04-B0F2-AC132F35BB72}"/>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49" name="テキスト ボックス 1448">
          <a:extLst>
            <a:ext uri="{FF2B5EF4-FFF2-40B4-BE49-F238E27FC236}">
              <a16:creationId xmlns:a16="http://schemas.microsoft.com/office/drawing/2014/main" id="{7A1431F0-8232-421C-88ED-A80307231F4C}"/>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50" name="テキスト ボックス 1449">
          <a:extLst>
            <a:ext uri="{FF2B5EF4-FFF2-40B4-BE49-F238E27FC236}">
              <a16:creationId xmlns:a16="http://schemas.microsoft.com/office/drawing/2014/main" id="{D01DE373-5425-4D98-A36E-DF60B1047323}"/>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51" name="テキスト ボックス 1450">
          <a:extLst>
            <a:ext uri="{FF2B5EF4-FFF2-40B4-BE49-F238E27FC236}">
              <a16:creationId xmlns:a16="http://schemas.microsoft.com/office/drawing/2014/main" id="{FB3293EB-7455-4F60-932F-F2073533AB09}"/>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52" name="テキスト ボックス 1451">
          <a:extLst>
            <a:ext uri="{FF2B5EF4-FFF2-40B4-BE49-F238E27FC236}">
              <a16:creationId xmlns:a16="http://schemas.microsoft.com/office/drawing/2014/main" id="{3C527DFC-AADB-4FF1-9639-81D0F3156643}"/>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53" name="テキスト ボックス 1452">
          <a:extLst>
            <a:ext uri="{FF2B5EF4-FFF2-40B4-BE49-F238E27FC236}">
              <a16:creationId xmlns:a16="http://schemas.microsoft.com/office/drawing/2014/main" id="{2B80A585-3BF9-4766-A790-28C33986F000}"/>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54" name="テキスト ボックス 1453">
          <a:extLst>
            <a:ext uri="{FF2B5EF4-FFF2-40B4-BE49-F238E27FC236}">
              <a16:creationId xmlns:a16="http://schemas.microsoft.com/office/drawing/2014/main" id="{BB1E3297-5F67-4149-AD1B-C7602528BF0E}"/>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55" name="テキスト ボックス 1454">
          <a:extLst>
            <a:ext uri="{FF2B5EF4-FFF2-40B4-BE49-F238E27FC236}">
              <a16:creationId xmlns:a16="http://schemas.microsoft.com/office/drawing/2014/main" id="{5537A90F-EE51-4668-A3EE-7FBC47DB11F3}"/>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56" name="テキスト ボックス 1455">
          <a:extLst>
            <a:ext uri="{FF2B5EF4-FFF2-40B4-BE49-F238E27FC236}">
              <a16:creationId xmlns:a16="http://schemas.microsoft.com/office/drawing/2014/main" id="{E9F03D94-2871-4168-AB1B-AF1A42F8769F}"/>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57" name="テキスト ボックス 1456">
          <a:extLst>
            <a:ext uri="{FF2B5EF4-FFF2-40B4-BE49-F238E27FC236}">
              <a16:creationId xmlns:a16="http://schemas.microsoft.com/office/drawing/2014/main" id="{5F824CD8-C88F-4AB6-86A6-2E8CB8D45B4B}"/>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58" name="テキスト ボックス 1457">
          <a:extLst>
            <a:ext uri="{FF2B5EF4-FFF2-40B4-BE49-F238E27FC236}">
              <a16:creationId xmlns:a16="http://schemas.microsoft.com/office/drawing/2014/main" id="{67AEC65E-C48F-4B01-8AD5-DFD948251F84}"/>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59" name="テキスト ボックス 1458">
          <a:extLst>
            <a:ext uri="{FF2B5EF4-FFF2-40B4-BE49-F238E27FC236}">
              <a16:creationId xmlns:a16="http://schemas.microsoft.com/office/drawing/2014/main" id="{B3170BC6-9DDF-40F0-A3A8-1A88A0FE82B9}"/>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60" name="テキスト ボックス 1459">
          <a:extLst>
            <a:ext uri="{FF2B5EF4-FFF2-40B4-BE49-F238E27FC236}">
              <a16:creationId xmlns:a16="http://schemas.microsoft.com/office/drawing/2014/main" id="{E6B727AA-B58A-4E3F-B8CF-1F737FB6229A}"/>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461" name="テキスト ボックス 1460">
          <a:extLst>
            <a:ext uri="{FF2B5EF4-FFF2-40B4-BE49-F238E27FC236}">
              <a16:creationId xmlns:a16="http://schemas.microsoft.com/office/drawing/2014/main" id="{65AD063B-B8FE-47C0-A710-B545F6C4DA3A}"/>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62" name="テキスト ボックス 1461">
          <a:extLst>
            <a:ext uri="{FF2B5EF4-FFF2-40B4-BE49-F238E27FC236}">
              <a16:creationId xmlns:a16="http://schemas.microsoft.com/office/drawing/2014/main" id="{8B5722E8-15D3-475A-9B4C-2C27952C20F5}"/>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63" name="テキスト ボックス 1462">
          <a:extLst>
            <a:ext uri="{FF2B5EF4-FFF2-40B4-BE49-F238E27FC236}">
              <a16:creationId xmlns:a16="http://schemas.microsoft.com/office/drawing/2014/main" id="{09F7A575-DC00-46AE-877A-861F07611916}"/>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464" name="テキスト ボックス 1463">
          <a:extLst>
            <a:ext uri="{FF2B5EF4-FFF2-40B4-BE49-F238E27FC236}">
              <a16:creationId xmlns:a16="http://schemas.microsoft.com/office/drawing/2014/main" id="{E41241C3-CBC5-4CAA-8C61-1869B69F479D}"/>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65" name="テキスト ボックス 1464">
          <a:extLst>
            <a:ext uri="{FF2B5EF4-FFF2-40B4-BE49-F238E27FC236}">
              <a16:creationId xmlns:a16="http://schemas.microsoft.com/office/drawing/2014/main" id="{FD4EDEBA-D65A-485F-A706-6F4E784E53AE}"/>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66" name="テキスト ボックス 1465">
          <a:extLst>
            <a:ext uri="{FF2B5EF4-FFF2-40B4-BE49-F238E27FC236}">
              <a16:creationId xmlns:a16="http://schemas.microsoft.com/office/drawing/2014/main" id="{D50B649A-0AC4-4885-8E58-7C27FF1CE20C}"/>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467" name="テキスト ボックス 1466">
          <a:extLst>
            <a:ext uri="{FF2B5EF4-FFF2-40B4-BE49-F238E27FC236}">
              <a16:creationId xmlns:a16="http://schemas.microsoft.com/office/drawing/2014/main" id="{5F8D076A-D951-4B76-87C9-12F2D7C29323}"/>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468" name="テキスト ボックス 1467">
          <a:extLst>
            <a:ext uri="{FF2B5EF4-FFF2-40B4-BE49-F238E27FC236}">
              <a16:creationId xmlns:a16="http://schemas.microsoft.com/office/drawing/2014/main" id="{25E28FBA-316F-42FF-A7B3-22FEC97CD9C0}"/>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469" name="テキスト ボックス 1468">
          <a:extLst>
            <a:ext uri="{FF2B5EF4-FFF2-40B4-BE49-F238E27FC236}">
              <a16:creationId xmlns:a16="http://schemas.microsoft.com/office/drawing/2014/main" id="{6BDC450E-0C51-412F-A7E4-3D7D14A8E6A2}"/>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70" name="テキスト ボックス 1469">
          <a:extLst>
            <a:ext uri="{FF2B5EF4-FFF2-40B4-BE49-F238E27FC236}">
              <a16:creationId xmlns:a16="http://schemas.microsoft.com/office/drawing/2014/main" id="{6899C62E-83B5-4220-AA4B-28F021622232}"/>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71" name="テキスト ボックス 1470">
          <a:extLst>
            <a:ext uri="{FF2B5EF4-FFF2-40B4-BE49-F238E27FC236}">
              <a16:creationId xmlns:a16="http://schemas.microsoft.com/office/drawing/2014/main" id="{CE6DD01B-20FF-4017-9400-4C909AB125A2}"/>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472" name="テキスト ボックス 1471">
          <a:extLst>
            <a:ext uri="{FF2B5EF4-FFF2-40B4-BE49-F238E27FC236}">
              <a16:creationId xmlns:a16="http://schemas.microsoft.com/office/drawing/2014/main" id="{C56A71E5-ACC5-429D-809B-FBAAEB033F6E}"/>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73" name="テキスト ボックス 1472">
          <a:extLst>
            <a:ext uri="{FF2B5EF4-FFF2-40B4-BE49-F238E27FC236}">
              <a16:creationId xmlns:a16="http://schemas.microsoft.com/office/drawing/2014/main" id="{3CACDFC4-85F6-4350-9EE9-0F773205483E}"/>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74" name="テキスト ボックス 1473">
          <a:extLst>
            <a:ext uri="{FF2B5EF4-FFF2-40B4-BE49-F238E27FC236}">
              <a16:creationId xmlns:a16="http://schemas.microsoft.com/office/drawing/2014/main" id="{AC51EE02-0171-45C0-9935-C6D83689EEA2}"/>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475" name="テキスト ボックス 1474">
          <a:extLst>
            <a:ext uri="{FF2B5EF4-FFF2-40B4-BE49-F238E27FC236}">
              <a16:creationId xmlns:a16="http://schemas.microsoft.com/office/drawing/2014/main" id="{07DE1361-1E11-489A-B649-9A9F89CB2433}"/>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151</xdr:row>
      <xdr:rowOff>0</xdr:rowOff>
    </xdr:from>
    <xdr:ext cx="184731" cy="264560"/>
    <xdr:sp macro="" textlink="">
      <xdr:nvSpPr>
        <xdr:cNvPr id="1476" name="テキスト ボックス 1475">
          <a:extLst>
            <a:ext uri="{FF2B5EF4-FFF2-40B4-BE49-F238E27FC236}">
              <a16:creationId xmlns:a16="http://schemas.microsoft.com/office/drawing/2014/main" id="{E8781AB9-9680-47C7-A6FB-27A162AEDCCE}"/>
            </a:ext>
          </a:extLst>
        </xdr:cNvPr>
        <xdr:cNvSpPr txBox="1"/>
      </xdr:nvSpPr>
      <xdr:spPr>
        <a:xfrm>
          <a:off x="57652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77" name="テキスト ボックス 1476">
          <a:extLst>
            <a:ext uri="{FF2B5EF4-FFF2-40B4-BE49-F238E27FC236}">
              <a16:creationId xmlns:a16="http://schemas.microsoft.com/office/drawing/2014/main" id="{C580F6E6-1892-4514-827B-9457F8BC22B2}"/>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78" name="テキスト ボックス 1477">
          <a:extLst>
            <a:ext uri="{FF2B5EF4-FFF2-40B4-BE49-F238E27FC236}">
              <a16:creationId xmlns:a16="http://schemas.microsoft.com/office/drawing/2014/main" id="{55BBB741-1F2D-4934-8864-FCBED7637DF1}"/>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79" name="テキスト ボックス 1478">
          <a:extLst>
            <a:ext uri="{FF2B5EF4-FFF2-40B4-BE49-F238E27FC236}">
              <a16:creationId xmlns:a16="http://schemas.microsoft.com/office/drawing/2014/main" id="{A9524C28-913E-43F9-BDEC-CF990312C6A6}"/>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80" name="テキスト ボックス 1479">
          <a:extLst>
            <a:ext uri="{FF2B5EF4-FFF2-40B4-BE49-F238E27FC236}">
              <a16:creationId xmlns:a16="http://schemas.microsoft.com/office/drawing/2014/main" id="{BC89B23A-BFB5-400D-A536-249AF6F05962}"/>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81" name="テキスト ボックス 1480">
          <a:extLst>
            <a:ext uri="{FF2B5EF4-FFF2-40B4-BE49-F238E27FC236}">
              <a16:creationId xmlns:a16="http://schemas.microsoft.com/office/drawing/2014/main" id="{5449ED8B-62D4-40CA-8481-CDE226DC37AE}"/>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82" name="テキスト ボックス 1481">
          <a:extLst>
            <a:ext uri="{FF2B5EF4-FFF2-40B4-BE49-F238E27FC236}">
              <a16:creationId xmlns:a16="http://schemas.microsoft.com/office/drawing/2014/main" id="{73F262D5-0DB0-4BB9-A51D-F178B3AB13CC}"/>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83" name="テキスト ボックス 1482">
          <a:extLst>
            <a:ext uri="{FF2B5EF4-FFF2-40B4-BE49-F238E27FC236}">
              <a16:creationId xmlns:a16="http://schemas.microsoft.com/office/drawing/2014/main" id="{825A1807-46A4-4CF9-B406-947C26ACA4CD}"/>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84" name="テキスト ボックス 1483">
          <a:extLst>
            <a:ext uri="{FF2B5EF4-FFF2-40B4-BE49-F238E27FC236}">
              <a16:creationId xmlns:a16="http://schemas.microsoft.com/office/drawing/2014/main" id="{4C3F709C-9EB5-4EFB-AB88-49F93362002D}"/>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85" name="テキスト ボックス 1484">
          <a:extLst>
            <a:ext uri="{FF2B5EF4-FFF2-40B4-BE49-F238E27FC236}">
              <a16:creationId xmlns:a16="http://schemas.microsoft.com/office/drawing/2014/main" id="{5A37357D-6887-4AD3-B3AF-136C92413E24}"/>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86" name="テキスト ボックス 1485">
          <a:extLst>
            <a:ext uri="{FF2B5EF4-FFF2-40B4-BE49-F238E27FC236}">
              <a16:creationId xmlns:a16="http://schemas.microsoft.com/office/drawing/2014/main" id="{7A045F5E-015C-4CAF-8FE8-A997D15C6839}"/>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87" name="テキスト ボックス 1486">
          <a:extLst>
            <a:ext uri="{FF2B5EF4-FFF2-40B4-BE49-F238E27FC236}">
              <a16:creationId xmlns:a16="http://schemas.microsoft.com/office/drawing/2014/main" id="{30898C3A-4564-4C75-BBBE-2EB9D03D3DE5}"/>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88" name="テキスト ボックス 1487">
          <a:extLst>
            <a:ext uri="{FF2B5EF4-FFF2-40B4-BE49-F238E27FC236}">
              <a16:creationId xmlns:a16="http://schemas.microsoft.com/office/drawing/2014/main" id="{8C9CB363-44FE-4C6D-B2E6-19FF209D1B33}"/>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89" name="テキスト ボックス 1488">
          <a:extLst>
            <a:ext uri="{FF2B5EF4-FFF2-40B4-BE49-F238E27FC236}">
              <a16:creationId xmlns:a16="http://schemas.microsoft.com/office/drawing/2014/main" id="{71C0A1B9-13F9-425D-91A4-6DB09EA66931}"/>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90" name="テキスト ボックス 1489">
          <a:extLst>
            <a:ext uri="{FF2B5EF4-FFF2-40B4-BE49-F238E27FC236}">
              <a16:creationId xmlns:a16="http://schemas.microsoft.com/office/drawing/2014/main" id="{C516C8F8-BECE-4509-9860-B8136ED711C1}"/>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91" name="テキスト ボックス 1490">
          <a:extLst>
            <a:ext uri="{FF2B5EF4-FFF2-40B4-BE49-F238E27FC236}">
              <a16:creationId xmlns:a16="http://schemas.microsoft.com/office/drawing/2014/main" id="{5E5FFACD-F03F-47C4-8B01-CC06B2294534}"/>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92" name="テキスト ボックス 1491">
          <a:extLst>
            <a:ext uri="{FF2B5EF4-FFF2-40B4-BE49-F238E27FC236}">
              <a16:creationId xmlns:a16="http://schemas.microsoft.com/office/drawing/2014/main" id="{36B10CC7-3988-4F08-BC44-4111A22B34E4}"/>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93" name="テキスト ボックス 1492">
          <a:extLst>
            <a:ext uri="{FF2B5EF4-FFF2-40B4-BE49-F238E27FC236}">
              <a16:creationId xmlns:a16="http://schemas.microsoft.com/office/drawing/2014/main" id="{A701DDBA-D44F-4C31-B5CD-9E927881A517}"/>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94" name="テキスト ボックス 1493">
          <a:extLst>
            <a:ext uri="{FF2B5EF4-FFF2-40B4-BE49-F238E27FC236}">
              <a16:creationId xmlns:a16="http://schemas.microsoft.com/office/drawing/2014/main" id="{E89B1B68-D7D0-43E0-A9EC-82E8465FB698}"/>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95" name="テキスト ボックス 1494">
          <a:extLst>
            <a:ext uri="{FF2B5EF4-FFF2-40B4-BE49-F238E27FC236}">
              <a16:creationId xmlns:a16="http://schemas.microsoft.com/office/drawing/2014/main" id="{ECDAEB67-0C91-40EA-8A40-9BF8517B2980}"/>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96" name="テキスト ボックス 1495">
          <a:extLst>
            <a:ext uri="{FF2B5EF4-FFF2-40B4-BE49-F238E27FC236}">
              <a16:creationId xmlns:a16="http://schemas.microsoft.com/office/drawing/2014/main" id="{AD4232FA-5402-4434-8F23-85F89F37A28F}"/>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97" name="テキスト ボックス 1496">
          <a:extLst>
            <a:ext uri="{FF2B5EF4-FFF2-40B4-BE49-F238E27FC236}">
              <a16:creationId xmlns:a16="http://schemas.microsoft.com/office/drawing/2014/main" id="{91BE6F95-937C-4699-88C0-7DA7BF32E705}"/>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498" name="テキスト ボックス 1497">
          <a:extLst>
            <a:ext uri="{FF2B5EF4-FFF2-40B4-BE49-F238E27FC236}">
              <a16:creationId xmlns:a16="http://schemas.microsoft.com/office/drawing/2014/main" id="{1ECEF1D9-5B25-4A2E-8EBE-E3C5EF891CFD}"/>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499" name="テキスト ボックス 1498">
          <a:extLst>
            <a:ext uri="{FF2B5EF4-FFF2-40B4-BE49-F238E27FC236}">
              <a16:creationId xmlns:a16="http://schemas.microsoft.com/office/drawing/2014/main" id="{53085D13-EC17-4624-BF8B-226F1B9A88EE}"/>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00" name="テキスト ボックス 1499">
          <a:extLst>
            <a:ext uri="{FF2B5EF4-FFF2-40B4-BE49-F238E27FC236}">
              <a16:creationId xmlns:a16="http://schemas.microsoft.com/office/drawing/2014/main" id="{F2BF7072-4887-46E9-B56D-3C2F2AFC2B1F}"/>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01" name="テキスト ボックス 1500">
          <a:extLst>
            <a:ext uri="{FF2B5EF4-FFF2-40B4-BE49-F238E27FC236}">
              <a16:creationId xmlns:a16="http://schemas.microsoft.com/office/drawing/2014/main" id="{04D098AB-C726-4A48-A0C1-3B2C80562A73}"/>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02" name="テキスト ボックス 1501">
          <a:extLst>
            <a:ext uri="{FF2B5EF4-FFF2-40B4-BE49-F238E27FC236}">
              <a16:creationId xmlns:a16="http://schemas.microsoft.com/office/drawing/2014/main" id="{6C9F92C5-D775-42E7-AE50-F1673A894ED2}"/>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03" name="テキスト ボックス 1502">
          <a:extLst>
            <a:ext uri="{FF2B5EF4-FFF2-40B4-BE49-F238E27FC236}">
              <a16:creationId xmlns:a16="http://schemas.microsoft.com/office/drawing/2014/main" id="{750B6E29-A908-4B5A-87F9-78C4EAE40B02}"/>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04" name="テキスト ボックス 1503">
          <a:extLst>
            <a:ext uri="{FF2B5EF4-FFF2-40B4-BE49-F238E27FC236}">
              <a16:creationId xmlns:a16="http://schemas.microsoft.com/office/drawing/2014/main" id="{A1D24467-D90F-4F98-8110-2D3D434EA61F}"/>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05" name="テキスト ボックス 1504">
          <a:extLst>
            <a:ext uri="{FF2B5EF4-FFF2-40B4-BE49-F238E27FC236}">
              <a16:creationId xmlns:a16="http://schemas.microsoft.com/office/drawing/2014/main" id="{9FAC858C-2256-48BD-9682-B628A21A6717}"/>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06" name="テキスト ボックス 1505">
          <a:extLst>
            <a:ext uri="{FF2B5EF4-FFF2-40B4-BE49-F238E27FC236}">
              <a16:creationId xmlns:a16="http://schemas.microsoft.com/office/drawing/2014/main" id="{5B6F15FC-554E-43CE-A0D2-C951F84FDEAA}"/>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07" name="テキスト ボックス 1506">
          <a:extLst>
            <a:ext uri="{FF2B5EF4-FFF2-40B4-BE49-F238E27FC236}">
              <a16:creationId xmlns:a16="http://schemas.microsoft.com/office/drawing/2014/main" id="{520C8139-DEA0-443C-8A89-9F0966B79B67}"/>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08" name="テキスト ボックス 1507">
          <a:extLst>
            <a:ext uri="{FF2B5EF4-FFF2-40B4-BE49-F238E27FC236}">
              <a16:creationId xmlns:a16="http://schemas.microsoft.com/office/drawing/2014/main" id="{E71312F2-DE42-4CE3-988E-F1C2CBF783C8}"/>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09" name="テキスト ボックス 1508">
          <a:extLst>
            <a:ext uri="{FF2B5EF4-FFF2-40B4-BE49-F238E27FC236}">
              <a16:creationId xmlns:a16="http://schemas.microsoft.com/office/drawing/2014/main" id="{7C080F87-B188-450F-AADD-1887425FCAB5}"/>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10" name="テキスト ボックス 1509">
          <a:extLst>
            <a:ext uri="{FF2B5EF4-FFF2-40B4-BE49-F238E27FC236}">
              <a16:creationId xmlns:a16="http://schemas.microsoft.com/office/drawing/2014/main" id="{35B2F617-0407-4B89-AE4D-7A7FD72F211D}"/>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11" name="テキスト ボックス 1510">
          <a:extLst>
            <a:ext uri="{FF2B5EF4-FFF2-40B4-BE49-F238E27FC236}">
              <a16:creationId xmlns:a16="http://schemas.microsoft.com/office/drawing/2014/main" id="{5F3C0C35-753B-4257-977C-CEBB121E51F2}"/>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12" name="テキスト ボックス 1511">
          <a:extLst>
            <a:ext uri="{FF2B5EF4-FFF2-40B4-BE49-F238E27FC236}">
              <a16:creationId xmlns:a16="http://schemas.microsoft.com/office/drawing/2014/main" id="{53EC39D4-D868-4A76-AEFC-70D9F9CCE03A}"/>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13" name="テキスト ボックス 1512">
          <a:extLst>
            <a:ext uri="{FF2B5EF4-FFF2-40B4-BE49-F238E27FC236}">
              <a16:creationId xmlns:a16="http://schemas.microsoft.com/office/drawing/2014/main" id="{A39D401C-B7E7-4E6F-BD61-CEB83C7458EC}"/>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14" name="テキスト ボックス 1513">
          <a:extLst>
            <a:ext uri="{FF2B5EF4-FFF2-40B4-BE49-F238E27FC236}">
              <a16:creationId xmlns:a16="http://schemas.microsoft.com/office/drawing/2014/main" id="{24794BB3-3D80-42D7-B845-125CEFAD6E14}"/>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15" name="テキスト ボックス 1514">
          <a:extLst>
            <a:ext uri="{FF2B5EF4-FFF2-40B4-BE49-F238E27FC236}">
              <a16:creationId xmlns:a16="http://schemas.microsoft.com/office/drawing/2014/main" id="{3EAA9724-ECE9-4706-A132-463BA5982F85}"/>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1516" name="テキスト ボックス 1515">
          <a:extLst>
            <a:ext uri="{FF2B5EF4-FFF2-40B4-BE49-F238E27FC236}">
              <a16:creationId xmlns:a16="http://schemas.microsoft.com/office/drawing/2014/main" id="{67AAD5BD-27AB-4F2F-A14B-083C4DBBCCE8}"/>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1517" name="テキスト ボックス 1516">
          <a:extLst>
            <a:ext uri="{FF2B5EF4-FFF2-40B4-BE49-F238E27FC236}">
              <a16:creationId xmlns:a16="http://schemas.microsoft.com/office/drawing/2014/main" id="{550DE4DF-D4CD-482F-87A4-15AB8A1DCECA}"/>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1518" name="テキスト ボックス 1517">
          <a:extLst>
            <a:ext uri="{FF2B5EF4-FFF2-40B4-BE49-F238E27FC236}">
              <a16:creationId xmlns:a16="http://schemas.microsoft.com/office/drawing/2014/main" id="{655CC26A-B4FA-4F9C-95BB-627F68FA38EF}"/>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1519" name="テキスト ボックス 1518">
          <a:extLst>
            <a:ext uri="{FF2B5EF4-FFF2-40B4-BE49-F238E27FC236}">
              <a16:creationId xmlns:a16="http://schemas.microsoft.com/office/drawing/2014/main" id="{AFB3786C-BCD3-481A-8109-2AE7F641143F}"/>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20" name="テキスト ボックス 1519">
          <a:extLst>
            <a:ext uri="{FF2B5EF4-FFF2-40B4-BE49-F238E27FC236}">
              <a16:creationId xmlns:a16="http://schemas.microsoft.com/office/drawing/2014/main" id="{C1F8EF04-1E4E-4DD2-B0EE-DB23485330FB}"/>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21" name="テキスト ボックス 1520">
          <a:extLst>
            <a:ext uri="{FF2B5EF4-FFF2-40B4-BE49-F238E27FC236}">
              <a16:creationId xmlns:a16="http://schemas.microsoft.com/office/drawing/2014/main" id="{261AE772-E40D-4672-B961-A845A008ADCF}"/>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22" name="テキスト ボックス 1521">
          <a:extLst>
            <a:ext uri="{FF2B5EF4-FFF2-40B4-BE49-F238E27FC236}">
              <a16:creationId xmlns:a16="http://schemas.microsoft.com/office/drawing/2014/main" id="{EE5FC5C6-411C-496C-9E89-6C0BB951E85A}"/>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23" name="テキスト ボックス 1522">
          <a:extLst>
            <a:ext uri="{FF2B5EF4-FFF2-40B4-BE49-F238E27FC236}">
              <a16:creationId xmlns:a16="http://schemas.microsoft.com/office/drawing/2014/main" id="{1A6B12DD-4EC5-49C8-AA74-D4019F20E469}"/>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24" name="テキスト ボックス 1523">
          <a:extLst>
            <a:ext uri="{FF2B5EF4-FFF2-40B4-BE49-F238E27FC236}">
              <a16:creationId xmlns:a16="http://schemas.microsoft.com/office/drawing/2014/main" id="{252CC2B0-CDDD-4A3F-8711-4FBCECF0C0C6}"/>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25" name="テキスト ボックス 1524">
          <a:extLst>
            <a:ext uri="{FF2B5EF4-FFF2-40B4-BE49-F238E27FC236}">
              <a16:creationId xmlns:a16="http://schemas.microsoft.com/office/drawing/2014/main" id="{E442F06C-B2FA-4D81-A522-73FB77C86282}"/>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26" name="テキスト ボックス 1525">
          <a:extLst>
            <a:ext uri="{FF2B5EF4-FFF2-40B4-BE49-F238E27FC236}">
              <a16:creationId xmlns:a16="http://schemas.microsoft.com/office/drawing/2014/main" id="{4C2B9985-20C4-4AB2-9579-82F664CEDB38}"/>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27" name="テキスト ボックス 1526">
          <a:extLst>
            <a:ext uri="{FF2B5EF4-FFF2-40B4-BE49-F238E27FC236}">
              <a16:creationId xmlns:a16="http://schemas.microsoft.com/office/drawing/2014/main" id="{08CE320B-03C6-4EF4-B4B1-202239B8EAB5}"/>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28" name="テキスト ボックス 1527">
          <a:extLst>
            <a:ext uri="{FF2B5EF4-FFF2-40B4-BE49-F238E27FC236}">
              <a16:creationId xmlns:a16="http://schemas.microsoft.com/office/drawing/2014/main" id="{3BA00A37-C2E9-4031-AA70-25DDD71F20DE}"/>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29" name="テキスト ボックス 1528">
          <a:extLst>
            <a:ext uri="{FF2B5EF4-FFF2-40B4-BE49-F238E27FC236}">
              <a16:creationId xmlns:a16="http://schemas.microsoft.com/office/drawing/2014/main" id="{407133C5-3A14-4CE3-823E-8D5C0B5000A4}"/>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30" name="テキスト ボックス 1529">
          <a:extLst>
            <a:ext uri="{FF2B5EF4-FFF2-40B4-BE49-F238E27FC236}">
              <a16:creationId xmlns:a16="http://schemas.microsoft.com/office/drawing/2014/main" id="{D199CEB0-A163-4804-8D73-70583E90443B}"/>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31" name="テキスト ボックス 1530">
          <a:extLst>
            <a:ext uri="{FF2B5EF4-FFF2-40B4-BE49-F238E27FC236}">
              <a16:creationId xmlns:a16="http://schemas.microsoft.com/office/drawing/2014/main" id="{4E95B14B-8835-4360-8DD8-836516008D64}"/>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32" name="テキスト ボックス 1531">
          <a:extLst>
            <a:ext uri="{FF2B5EF4-FFF2-40B4-BE49-F238E27FC236}">
              <a16:creationId xmlns:a16="http://schemas.microsoft.com/office/drawing/2014/main" id="{CEFBBCAA-73EF-44F2-A11C-3083BCF62038}"/>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33" name="テキスト ボックス 1532">
          <a:extLst>
            <a:ext uri="{FF2B5EF4-FFF2-40B4-BE49-F238E27FC236}">
              <a16:creationId xmlns:a16="http://schemas.microsoft.com/office/drawing/2014/main" id="{458F49D1-8662-46A0-9A5C-A1B7D99073C0}"/>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34" name="テキスト ボックス 1533">
          <a:extLst>
            <a:ext uri="{FF2B5EF4-FFF2-40B4-BE49-F238E27FC236}">
              <a16:creationId xmlns:a16="http://schemas.microsoft.com/office/drawing/2014/main" id="{2E8B0369-5956-40C7-AA01-7274043506C5}"/>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35" name="テキスト ボックス 1534">
          <a:extLst>
            <a:ext uri="{FF2B5EF4-FFF2-40B4-BE49-F238E27FC236}">
              <a16:creationId xmlns:a16="http://schemas.microsoft.com/office/drawing/2014/main" id="{DA6E256E-093D-4E57-B432-E7990F5DFE11}"/>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36" name="テキスト ボックス 1535">
          <a:extLst>
            <a:ext uri="{FF2B5EF4-FFF2-40B4-BE49-F238E27FC236}">
              <a16:creationId xmlns:a16="http://schemas.microsoft.com/office/drawing/2014/main" id="{613C0732-84E7-4C8C-92B3-2ED14F476091}"/>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37" name="テキスト ボックス 1536">
          <a:extLst>
            <a:ext uri="{FF2B5EF4-FFF2-40B4-BE49-F238E27FC236}">
              <a16:creationId xmlns:a16="http://schemas.microsoft.com/office/drawing/2014/main" id="{E98B69B2-08BC-4651-AC92-CF2DBF8E825D}"/>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38" name="テキスト ボックス 1537">
          <a:extLst>
            <a:ext uri="{FF2B5EF4-FFF2-40B4-BE49-F238E27FC236}">
              <a16:creationId xmlns:a16="http://schemas.microsoft.com/office/drawing/2014/main" id="{0CC97874-0DA7-43E3-B3A1-E46109E9B190}"/>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39" name="テキスト ボックス 1538">
          <a:extLst>
            <a:ext uri="{FF2B5EF4-FFF2-40B4-BE49-F238E27FC236}">
              <a16:creationId xmlns:a16="http://schemas.microsoft.com/office/drawing/2014/main" id="{8E6AFA9A-BD2F-468C-8C32-1B84CCE91117}"/>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40" name="テキスト ボックス 1539">
          <a:extLst>
            <a:ext uri="{FF2B5EF4-FFF2-40B4-BE49-F238E27FC236}">
              <a16:creationId xmlns:a16="http://schemas.microsoft.com/office/drawing/2014/main" id="{C735A325-412B-49A6-9632-301ABDEB282D}"/>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41" name="テキスト ボックス 1540">
          <a:extLst>
            <a:ext uri="{FF2B5EF4-FFF2-40B4-BE49-F238E27FC236}">
              <a16:creationId xmlns:a16="http://schemas.microsoft.com/office/drawing/2014/main" id="{0C749BC2-0C70-429E-8EB1-5DF4F66F6615}"/>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42" name="テキスト ボックス 1541">
          <a:extLst>
            <a:ext uri="{FF2B5EF4-FFF2-40B4-BE49-F238E27FC236}">
              <a16:creationId xmlns:a16="http://schemas.microsoft.com/office/drawing/2014/main" id="{A6C49E23-C34E-4B61-B7B6-C45BF37E195F}"/>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43" name="テキスト ボックス 1542">
          <a:extLst>
            <a:ext uri="{FF2B5EF4-FFF2-40B4-BE49-F238E27FC236}">
              <a16:creationId xmlns:a16="http://schemas.microsoft.com/office/drawing/2014/main" id="{52B8EFBC-B582-4991-85A3-8FFFCE3763A4}"/>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44" name="テキスト ボックス 1543">
          <a:extLst>
            <a:ext uri="{FF2B5EF4-FFF2-40B4-BE49-F238E27FC236}">
              <a16:creationId xmlns:a16="http://schemas.microsoft.com/office/drawing/2014/main" id="{BC0128FB-1C57-4FFA-8E26-198C38499C17}"/>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45" name="テキスト ボックス 1544">
          <a:extLst>
            <a:ext uri="{FF2B5EF4-FFF2-40B4-BE49-F238E27FC236}">
              <a16:creationId xmlns:a16="http://schemas.microsoft.com/office/drawing/2014/main" id="{5FD52DBF-FB6E-456C-9FA7-823DDAE04542}"/>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46" name="テキスト ボックス 1545">
          <a:extLst>
            <a:ext uri="{FF2B5EF4-FFF2-40B4-BE49-F238E27FC236}">
              <a16:creationId xmlns:a16="http://schemas.microsoft.com/office/drawing/2014/main" id="{F519F8E7-FC02-491A-AEAD-EA0EF310B6E3}"/>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47" name="テキスト ボックス 1546">
          <a:extLst>
            <a:ext uri="{FF2B5EF4-FFF2-40B4-BE49-F238E27FC236}">
              <a16:creationId xmlns:a16="http://schemas.microsoft.com/office/drawing/2014/main" id="{EF73711C-06EC-4A69-8DF9-E4002F193B81}"/>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48" name="テキスト ボックス 1547">
          <a:extLst>
            <a:ext uri="{FF2B5EF4-FFF2-40B4-BE49-F238E27FC236}">
              <a16:creationId xmlns:a16="http://schemas.microsoft.com/office/drawing/2014/main" id="{E6BA844F-3975-4890-A58F-DC85719B30A6}"/>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49" name="テキスト ボックス 1548">
          <a:extLst>
            <a:ext uri="{FF2B5EF4-FFF2-40B4-BE49-F238E27FC236}">
              <a16:creationId xmlns:a16="http://schemas.microsoft.com/office/drawing/2014/main" id="{850FAF57-E452-4996-81FE-82381F6E8E57}"/>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50" name="テキスト ボックス 1549">
          <a:extLst>
            <a:ext uri="{FF2B5EF4-FFF2-40B4-BE49-F238E27FC236}">
              <a16:creationId xmlns:a16="http://schemas.microsoft.com/office/drawing/2014/main" id="{E1699CB5-203E-4141-807E-D26902169F99}"/>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51" name="テキスト ボックス 1550">
          <a:extLst>
            <a:ext uri="{FF2B5EF4-FFF2-40B4-BE49-F238E27FC236}">
              <a16:creationId xmlns:a16="http://schemas.microsoft.com/office/drawing/2014/main" id="{D6EB8349-B6DE-4CAD-BA54-6BB6A95DD1C3}"/>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52" name="テキスト ボックス 1551">
          <a:extLst>
            <a:ext uri="{FF2B5EF4-FFF2-40B4-BE49-F238E27FC236}">
              <a16:creationId xmlns:a16="http://schemas.microsoft.com/office/drawing/2014/main" id="{A07B4E02-9AD7-4763-8FB3-84CA0DCF249A}"/>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53" name="テキスト ボックス 1552">
          <a:extLst>
            <a:ext uri="{FF2B5EF4-FFF2-40B4-BE49-F238E27FC236}">
              <a16:creationId xmlns:a16="http://schemas.microsoft.com/office/drawing/2014/main" id="{4EF7E294-9103-4C80-8B68-274972ECD3AC}"/>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54" name="テキスト ボックス 1553">
          <a:extLst>
            <a:ext uri="{FF2B5EF4-FFF2-40B4-BE49-F238E27FC236}">
              <a16:creationId xmlns:a16="http://schemas.microsoft.com/office/drawing/2014/main" id="{3120E15A-C2B6-46F2-84BF-5031907F4726}"/>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55" name="テキスト ボックス 1554">
          <a:extLst>
            <a:ext uri="{FF2B5EF4-FFF2-40B4-BE49-F238E27FC236}">
              <a16:creationId xmlns:a16="http://schemas.microsoft.com/office/drawing/2014/main" id="{1F1B01E6-E7BE-4C54-BB30-5C2B106EF4C3}"/>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56" name="テキスト ボックス 1555">
          <a:extLst>
            <a:ext uri="{FF2B5EF4-FFF2-40B4-BE49-F238E27FC236}">
              <a16:creationId xmlns:a16="http://schemas.microsoft.com/office/drawing/2014/main" id="{41150D5A-CD36-4355-8729-440BBD06F419}"/>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57" name="テキスト ボックス 1556">
          <a:extLst>
            <a:ext uri="{FF2B5EF4-FFF2-40B4-BE49-F238E27FC236}">
              <a16:creationId xmlns:a16="http://schemas.microsoft.com/office/drawing/2014/main" id="{E989741A-55D6-4D85-8427-D45D2B97D7B4}"/>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58" name="テキスト ボックス 1557">
          <a:extLst>
            <a:ext uri="{FF2B5EF4-FFF2-40B4-BE49-F238E27FC236}">
              <a16:creationId xmlns:a16="http://schemas.microsoft.com/office/drawing/2014/main" id="{FA707F8D-2420-418C-859B-F5B9FE846390}"/>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59" name="テキスト ボックス 1558">
          <a:extLst>
            <a:ext uri="{FF2B5EF4-FFF2-40B4-BE49-F238E27FC236}">
              <a16:creationId xmlns:a16="http://schemas.microsoft.com/office/drawing/2014/main" id="{32E271D3-115E-4559-90E7-AAB89B11B9A5}"/>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60" name="テキスト ボックス 1559">
          <a:extLst>
            <a:ext uri="{FF2B5EF4-FFF2-40B4-BE49-F238E27FC236}">
              <a16:creationId xmlns:a16="http://schemas.microsoft.com/office/drawing/2014/main" id="{F02C88BF-E59C-4E2D-9453-1BC92470AEF2}"/>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61" name="テキスト ボックス 1560">
          <a:extLst>
            <a:ext uri="{FF2B5EF4-FFF2-40B4-BE49-F238E27FC236}">
              <a16:creationId xmlns:a16="http://schemas.microsoft.com/office/drawing/2014/main" id="{725E13D9-949F-4772-8862-B649237B6455}"/>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62" name="テキスト ボックス 1561">
          <a:extLst>
            <a:ext uri="{FF2B5EF4-FFF2-40B4-BE49-F238E27FC236}">
              <a16:creationId xmlns:a16="http://schemas.microsoft.com/office/drawing/2014/main" id="{21EA63DB-4980-46FB-93FD-97C86913B2D7}"/>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63" name="テキスト ボックス 1562">
          <a:extLst>
            <a:ext uri="{FF2B5EF4-FFF2-40B4-BE49-F238E27FC236}">
              <a16:creationId xmlns:a16="http://schemas.microsoft.com/office/drawing/2014/main" id="{63017C35-FDDF-4060-AE56-F7058C2C514C}"/>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64" name="テキスト ボックス 1563">
          <a:extLst>
            <a:ext uri="{FF2B5EF4-FFF2-40B4-BE49-F238E27FC236}">
              <a16:creationId xmlns:a16="http://schemas.microsoft.com/office/drawing/2014/main" id="{97A2930F-7323-4903-9DB4-D65CCCB270B6}"/>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65" name="テキスト ボックス 1564">
          <a:extLst>
            <a:ext uri="{FF2B5EF4-FFF2-40B4-BE49-F238E27FC236}">
              <a16:creationId xmlns:a16="http://schemas.microsoft.com/office/drawing/2014/main" id="{64FE80EF-C430-497C-A027-2911A3701038}"/>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66" name="テキスト ボックス 1565">
          <a:extLst>
            <a:ext uri="{FF2B5EF4-FFF2-40B4-BE49-F238E27FC236}">
              <a16:creationId xmlns:a16="http://schemas.microsoft.com/office/drawing/2014/main" id="{260C69B3-20C2-4E56-95BE-614C44718AA8}"/>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67" name="テキスト ボックス 1566">
          <a:extLst>
            <a:ext uri="{FF2B5EF4-FFF2-40B4-BE49-F238E27FC236}">
              <a16:creationId xmlns:a16="http://schemas.microsoft.com/office/drawing/2014/main" id="{0C5D04A6-486A-4882-A829-0D103123CE97}"/>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68" name="テキスト ボックス 1567">
          <a:extLst>
            <a:ext uri="{FF2B5EF4-FFF2-40B4-BE49-F238E27FC236}">
              <a16:creationId xmlns:a16="http://schemas.microsoft.com/office/drawing/2014/main" id="{DCC20B99-49FB-4E93-A4F6-974161BF6830}"/>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69" name="テキスト ボックス 1568">
          <a:extLst>
            <a:ext uri="{FF2B5EF4-FFF2-40B4-BE49-F238E27FC236}">
              <a16:creationId xmlns:a16="http://schemas.microsoft.com/office/drawing/2014/main" id="{113B1A35-A328-46C7-8610-ACAAFFE7D17D}"/>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151</xdr:row>
      <xdr:rowOff>0</xdr:rowOff>
    </xdr:from>
    <xdr:ext cx="184731" cy="264560"/>
    <xdr:sp macro="" textlink="">
      <xdr:nvSpPr>
        <xdr:cNvPr id="1570" name="テキスト ボックス 1569">
          <a:extLst>
            <a:ext uri="{FF2B5EF4-FFF2-40B4-BE49-F238E27FC236}">
              <a16:creationId xmlns:a16="http://schemas.microsoft.com/office/drawing/2014/main" id="{2935E62D-2FA4-4C8E-85A0-668E019B949B}"/>
            </a:ext>
          </a:extLst>
        </xdr:cNvPr>
        <xdr:cNvSpPr txBox="1"/>
      </xdr:nvSpPr>
      <xdr:spPr>
        <a:xfrm>
          <a:off x="970858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151</xdr:row>
      <xdr:rowOff>0</xdr:rowOff>
    </xdr:from>
    <xdr:ext cx="184731" cy="264560"/>
    <xdr:sp macro="" textlink="">
      <xdr:nvSpPr>
        <xdr:cNvPr id="1571" name="テキスト ボックス 1570">
          <a:extLst>
            <a:ext uri="{FF2B5EF4-FFF2-40B4-BE49-F238E27FC236}">
              <a16:creationId xmlns:a16="http://schemas.microsoft.com/office/drawing/2014/main" id="{53EE6A4B-562E-4468-8CA2-66078EF82408}"/>
            </a:ext>
          </a:extLst>
        </xdr:cNvPr>
        <xdr:cNvSpPr txBox="1"/>
      </xdr:nvSpPr>
      <xdr:spPr>
        <a:xfrm>
          <a:off x="8394139" y="3451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572" name="テキスト ボックス 1571">
          <a:extLst>
            <a:ext uri="{FF2B5EF4-FFF2-40B4-BE49-F238E27FC236}">
              <a16:creationId xmlns:a16="http://schemas.microsoft.com/office/drawing/2014/main" id="{4145D0C3-668A-441C-B298-E399BC3704AC}"/>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573" name="テキスト ボックス 1572">
          <a:extLst>
            <a:ext uri="{FF2B5EF4-FFF2-40B4-BE49-F238E27FC236}">
              <a16:creationId xmlns:a16="http://schemas.microsoft.com/office/drawing/2014/main" id="{BDD979D1-A3F3-4563-9A48-0A23F7553B1D}"/>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574" name="テキスト ボックス 1573">
          <a:extLst>
            <a:ext uri="{FF2B5EF4-FFF2-40B4-BE49-F238E27FC236}">
              <a16:creationId xmlns:a16="http://schemas.microsoft.com/office/drawing/2014/main" id="{48AB358D-214E-4359-907D-AAE5B878506C}"/>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575" name="テキスト ボックス 1574">
          <a:extLst>
            <a:ext uri="{FF2B5EF4-FFF2-40B4-BE49-F238E27FC236}">
              <a16:creationId xmlns:a16="http://schemas.microsoft.com/office/drawing/2014/main" id="{ACD83820-5489-40F2-A9C6-E7D841E2A894}"/>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576" name="テキスト ボックス 1575">
          <a:extLst>
            <a:ext uri="{FF2B5EF4-FFF2-40B4-BE49-F238E27FC236}">
              <a16:creationId xmlns:a16="http://schemas.microsoft.com/office/drawing/2014/main" id="{EA8C7674-A661-42B9-9441-70A756A44FDF}"/>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577" name="テキスト ボックス 1576">
          <a:extLst>
            <a:ext uri="{FF2B5EF4-FFF2-40B4-BE49-F238E27FC236}">
              <a16:creationId xmlns:a16="http://schemas.microsoft.com/office/drawing/2014/main" id="{567A3708-5A20-4243-A2F9-A3F84849FAC3}"/>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578" name="テキスト ボックス 1577">
          <a:extLst>
            <a:ext uri="{FF2B5EF4-FFF2-40B4-BE49-F238E27FC236}">
              <a16:creationId xmlns:a16="http://schemas.microsoft.com/office/drawing/2014/main" id="{3A3C18AE-2968-46E2-92CB-3D6E451766CA}"/>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579" name="テキスト ボックス 1578">
          <a:extLst>
            <a:ext uri="{FF2B5EF4-FFF2-40B4-BE49-F238E27FC236}">
              <a16:creationId xmlns:a16="http://schemas.microsoft.com/office/drawing/2014/main" id="{F5F930B6-71CD-4C46-96A9-B0740EAAFA21}"/>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580" name="テキスト ボックス 1579">
          <a:extLst>
            <a:ext uri="{FF2B5EF4-FFF2-40B4-BE49-F238E27FC236}">
              <a16:creationId xmlns:a16="http://schemas.microsoft.com/office/drawing/2014/main" id="{17A03284-13C0-4D3D-8A2D-8358F044BCA0}"/>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581" name="テキスト ボックス 1580">
          <a:extLst>
            <a:ext uri="{FF2B5EF4-FFF2-40B4-BE49-F238E27FC236}">
              <a16:creationId xmlns:a16="http://schemas.microsoft.com/office/drawing/2014/main" id="{93735CD2-4512-4F43-9A6B-239560B4F9CB}"/>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582" name="テキスト ボックス 1581">
          <a:extLst>
            <a:ext uri="{FF2B5EF4-FFF2-40B4-BE49-F238E27FC236}">
              <a16:creationId xmlns:a16="http://schemas.microsoft.com/office/drawing/2014/main" id="{59D43A4D-F3AC-4590-BC43-0E986B08E1D2}"/>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583" name="テキスト ボックス 1582">
          <a:extLst>
            <a:ext uri="{FF2B5EF4-FFF2-40B4-BE49-F238E27FC236}">
              <a16:creationId xmlns:a16="http://schemas.microsoft.com/office/drawing/2014/main" id="{48EBF13A-1323-4C1A-B28F-019C58D3F8CC}"/>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584" name="テキスト ボックス 1583">
          <a:extLst>
            <a:ext uri="{FF2B5EF4-FFF2-40B4-BE49-F238E27FC236}">
              <a16:creationId xmlns:a16="http://schemas.microsoft.com/office/drawing/2014/main" id="{D8A1055D-99D4-45E9-A2B3-38A14E56D11E}"/>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585" name="テキスト ボックス 1584">
          <a:extLst>
            <a:ext uri="{FF2B5EF4-FFF2-40B4-BE49-F238E27FC236}">
              <a16:creationId xmlns:a16="http://schemas.microsoft.com/office/drawing/2014/main" id="{598EDB48-D657-43E2-A378-6060222B69DE}"/>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586" name="テキスト ボックス 1585">
          <a:extLst>
            <a:ext uri="{FF2B5EF4-FFF2-40B4-BE49-F238E27FC236}">
              <a16:creationId xmlns:a16="http://schemas.microsoft.com/office/drawing/2014/main" id="{34F1D618-42F1-473F-8557-414F829DAE46}"/>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587" name="テキスト ボックス 1586">
          <a:extLst>
            <a:ext uri="{FF2B5EF4-FFF2-40B4-BE49-F238E27FC236}">
              <a16:creationId xmlns:a16="http://schemas.microsoft.com/office/drawing/2014/main" id="{FCBF9900-FB14-4DB9-80CD-76E8FF5E986B}"/>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588" name="テキスト ボックス 1587">
          <a:extLst>
            <a:ext uri="{FF2B5EF4-FFF2-40B4-BE49-F238E27FC236}">
              <a16:creationId xmlns:a16="http://schemas.microsoft.com/office/drawing/2014/main" id="{1D4BD547-254D-4B23-81EB-094942FA8FDE}"/>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589" name="テキスト ボックス 1588">
          <a:extLst>
            <a:ext uri="{FF2B5EF4-FFF2-40B4-BE49-F238E27FC236}">
              <a16:creationId xmlns:a16="http://schemas.microsoft.com/office/drawing/2014/main" id="{CC20192D-567E-4B74-A9AE-DD5DE59BBCCF}"/>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590" name="テキスト ボックス 1589">
          <a:extLst>
            <a:ext uri="{FF2B5EF4-FFF2-40B4-BE49-F238E27FC236}">
              <a16:creationId xmlns:a16="http://schemas.microsoft.com/office/drawing/2014/main" id="{B84DC244-B52C-485E-B105-5246B774EA50}"/>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591" name="テキスト ボックス 1590">
          <a:extLst>
            <a:ext uri="{FF2B5EF4-FFF2-40B4-BE49-F238E27FC236}">
              <a16:creationId xmlns:a16="http://schemas.microsoft.com/office/drawing/2014/main" id="{5803F342-C538-41E6-BF8F-8C327BA2AB47}"/>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592" name="テキスト ボックス 1591">
          <a:extLst>
            <a:ext uri="{FF2B5EF4-FFF2-40B4-BE49-F238E27FC236}">
              <a16:creationId xmlns:a16="http://schemas.microsoft.com/office/drawing/2014/main" id="{0C7685FD-F35F-4F42-915D-708539B616B1}"/>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593" name="テキスト ボックス 1592">
          <a:extLst>
            <a:ext uri="{FF2B5EF4-FFF2-40B4-BE49-F238E27FC236}">
              <a16:creationId xmlns:a16="http://schemas.microsoft.com/office/drawing/2014/main" id="{543514CE-6AD9-44AA-A15B-A02F303041EF}"/>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594" name="テキスト ボックス 1593">
          <a:extLst>
            <a:ext uri="{FF2B5EF4-FFF2-40B4-BE49-F238E27FC236}">
              <a16:creationId xmlns:a16="http://schemas.microsoft.com/office/drawing/2014/main" id="{6160B1E5-A21F-4351-A60F-C360FE6CD62A}"/>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595" name="テキスト ボックス 1594">
          <a:extLst>
            <a:ext uri="{FF2B5EF4-FFF2-40B4-BE49-F238E27FC236}">
              <a16:creationId xmlns:a16="http://schemas.microsoft.com/office/drawing/2014/main" id="{CACC4EDF-8944-44DC-943D-3C05AA19EB53}"/>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596" name="テキスト ボックス 1595">
          <a:extLst>
            <a:ext uri="{FF2B5EF4-FFF2-40B4-BE49-F238E27FC236}">
              <a16:creationId xmlns:a16="http://schemas.microsoft.com/office/drawing/2014/main" id="{0E19AF21-D5F8-4A1A-ACD0-5A7EDDE7AE0F}"/>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597" name="テキスト ボックス 1596">
          <a:extLst>
            <a:ext uri="{FF2B5EF4-FFF2-40B4-BE49-F238E27FC236}">
              <a16:creationId xmlns:a16="http://schemas.microsoft.com/office/drawing/2014/main" id="{A39DD300-672B-42A3-8A37-0ED11DD44A3C}"/>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598" name="テキスト ボックス 1597">
          <a:extLst>
            <a:ext uri="{FF2B5EF4-FFF2-40B4-BE49-F238E27FC236}">
              <a16:creationId xmlns:a16="http://schemas.microsoft.com/office/drawing/2014/main" id="{918A0C54-375B-47E3-8882-CF16DB35D347}"/>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599" name="テキスト ボックス 1598">
          <a:extLst>
            <a:ext uri="{FF2B5EF4-FFF2-40B4-BE49-F238E27FC236}">
              <a16:creationId xmlns:a16="http://schemas.microsoft.com/office/drawing/2014/main" id="{2A050FA3-6581-47D1-82E8-0C415EE1F9A3}"/>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600" name="テキスト ボックス 1599">
          <a:extLst>
            <a:ext uri="{FF2B5EF4-FFF2-40B4-BE49-F238E27FC236}">
              <a16:creationId xmlns:a16="http://schemas.microsoft.com/office/drawing/2014/main" id="{7C530C18-8B0F-42AD-A9BC-20FA9F520378}"/>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601" name="テキスト ボックス 1600">
          <a:extLst>
            <a:ext uri="{FF2B5EF4-FFF2-40B4-BE49-F238E27FC236}">
              <a16:creationId xmlns:a16="http://schemas.microsoft.com/office/drawing/2014/main" id="{FDA7B577-160C-4591-898B-D06BE7EB00BF}"/>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602" name="テキスト ボックス 1601">
          <a:extLst>
            <a:ext uri="{FF2B5EF4-FFF2-40B4-BE49-F238E27FC236}">
              <a16:creationId xmlns:a16="http://schemas.microsoft.com/office/drawing/2014/main" id="{2025694C-AAD1-44D4-B681-0A17C09C5A2B}"/>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603" name="テキスト ボックス 1602">
          <a:extLst>
            <a:ext uri="{FF2B5EF4-FFF2-40B4-BE49-F238E27FC236}">
              <a16:creationId xmlns:a16="http://schemas.microsoft.com/office/drawing/2014/main" id="{B9A94876-6C1D-43D9-9B78-14510B80F1B1}"/>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604" name="テキスト ボックス 1603">
          <a:extLst>
            <a:ext uri="{FF2B5EF4-FFF2-40B4-BE49-F238E27FC236}">
              <a16:creationId xmlns:a16="http://schemas.microsoft.com/office/drawing/2014/main" id="{AD4A2782-299E-4031-AF14-8502D8633FB0}"/>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605" name="テキスト ボックス 1604">
          <a:extLst>
            <a:ext uri="{FF2B5EF4-FFF2-40B4-BE49-F238E27FC236}">
              <a16:creationId xmlns:a16="http://schemas.microsoft.com/office/drawing/2014/main" id="{34397B60-D8DF-4B86-9A1D-819B7B492820}"/>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606" name="テキスト ボックス 1605">
          <a:extLst>
            <a:ext uri="{FF2B5EF4-FFF2-40B4-BE49-F238E27FC236}">
              <a16:creationId xmlns:a16="http://schemas.microsoft.com/office/drawing/2014/main" id="{2584527C-FF33-434C-9DBE-9E79801BAFDE}"/>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607" name="テキスト ボックス 1606">
          <a:extLst>
            <a:ext uri="{FF2B5EF4-FFF2-40B4-BE49-F238E27FC236}">
              <a16:creationId xmlns:a16="http://schemas.microsoft.com/office/drawing/2014/main" id="{E2E58FDA-98E1-4066-A4AB-6C7FB37869A5}"/>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608" name="テキスト ボックス 1607">
          <a:extLst>
            <a:ext uri="{FF2B5EF4-FFF2-40B4-BE49-F238E27FC236}">
              <a16:creationId xmlns:a16="http://schemas.microsoft.com/office/drawing/2014/main" id="{C6161173-48C0-4961-B8B7-791D77CD285E}"/>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609" name="テキスト ボックス 1608">
          <a:extLst>
            <a:ext uri="{FF2B5EF4-FFF2-40B4-BE49-F238E27FC236}">
              <a16:creationId xmlns:a16="http://schemas.microsoft.com/office/drawing/2014/main" id="{8112860A-1437-473D-9CEA-AD1190746B07}"/>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610" name="テキスト ボックス 1609">
          <a:extLst>
            <a:ext uri="{FF2B5EF4-FFF2-40B4-BE49-F238E27FC236}">
              <a16:creationId xmlns:a16="http://schemas.microsoft.com/office/drawing/2014/main" id="{3A19135E-6583-4E1B-92A5-E0052043B5BB}"/>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611" name="テキスト ボックス 1610">
          <a:extLst>
            <a:ext uri="{FF2B5EF4-FFF2-40B4-BE49-F238E27FC236}">
              <a16:creationId xmlns:a16="http://schemas.microsoft.com/office/drawing/2014/main" id="{145F82D8-D7EA-4DA1-AF5F-9A768191C2D6}"/>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612" name="テキスト ボックス 1611">
          <a:extLst>
            <a:ext uri="{FF2B5EF4-FFF2-40B4-BE49-F238E27FC236}">
              <a16:creationId xmlns:a16="http://schemas.microsoft.com/office/drawing/2014/main" id="{62765CAB-B76B-4DB5-B4CA-95A67AE4AA05}"/>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613" name="テキスト ボックス 1612">
          <a:extLst>
            <a:ext uri="{FF2B5EF4-FFF2-40B4-BE49-F238E27FC236}">
              <a16:creationId xmlns:a16="http://schemas.microsoft.com/office/drawing/2014/main" id="{36EA8A39-6B84-438B-B2FE-1EF77B7F44D6}"/>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614" name="テキスト ボックス 1613">
          <a:extLst>
            <a:ext uri="{FF2B5EF4-FFF2-40B4-BE49-F238E27FC236}">
              <a16:creationId xmlns:a16="http://schemas.microsoft.com/office/drawing/2014/main" id="{7E8D46DF-283A-4B86-A4E2-8451B2AEC847}"/>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615" name="テキスト ボックス 1614">
          <a:extLst>
            <a:ext uri="{FF2B5EF4-FFF2-40B4-BE49-F238E27FC236}">
              <a16:creationId xmlns:a16="http://schemas.microsoft.com/office/drawing/2014/main" id="{2F3805D9-D674-482A-A4C9-4DD3A8BA14E4}"/>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616" name="テキスト ボックス 1615">
          <a:extLst>
            <a:ext uri="{FF2B5EF4-FFF2-40B4-BE49-F238E27FC236}">
              <a16:creationId xmlns:a16="http://schemas.microsoft.com/office/drawing/2014/main" id="{788025F6-47BA-453D-B642-9A1089E4BBBD}"/>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617" name="テキスト ボックス 1616">
          <a:extLst>
            <a:ext uri="{FF2B5EF4-FFF2-40B4-BE49-F238E27FC236}">
              <a16:creationId xmlns:a16="http://schemas.microsoft.com/office/drawing/2014/main" id="{A9C6EDA2-6A52-4F87-BB88-A4D7D351D9C3}"/>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618" name="テキスト ボックス 1617">
          <a:extLst>
            <a:ext uri="{FF2B5EF4-FFF2-40B4-BE49-F238E27FC236}">
              <a16:creationId xmlns:a16="http://schemas.microsoft.com/office/drawing/2014/main" id="{BFBA972C-0849-4619-9204-56B5E92F295A}"/>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619" name="テキスト ボックス 1618">
          <a:extLst>
            <a:ext uri="{FF2B5EF4-FFF2-40B4-BE49-F238E27FC236}">
              <a16:creationId xmlns:a16="http://schemas.microsoft.com/office/drawing/2014/main" id="{8B29A6C8-AA98-4E9A-BA68-264415884E3B}"/>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620" name="テキスト ボックス 1619">
          <a:extLst>
            <a:ext uri="{FF2B5EF4-FFF2-40B4-BE49-F238E27FC236}">
              <a16:creationId xmlns:a16="http://schemas.microsoft.com/office/drawing/2014/main" id="{9C679E87-7358-4E51-B3E9-9503230D7067}"/>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621" name="テキスト ボックス 1620">
          <a:extLst>
            <a:ext uri="{FF2B5EF4-FFF2-40B4-BE49-F238E27FC236}">
              <a16:creationId xmlns:a16="http://schemas.microsoft.com/office/drawing/2014/main" id="{28D996C8-3B00-4258-9EAD-2712668B42DA}"/>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622" name="テキスト ボックス 1621">
          <a:extLst>
            <a:ext uri="{FF2B5EF4-FFF2-40B4-BE49-F238E27FC236}">
              <a16:creationId xmlns:a16="http://schemas.microsoft.com/office/drawing/2014/main" id="{C1E41DED-4173-4476-B3CA-0F21A3813299}"/>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623" name="テキスト ボックス 1622">
          <a:extLst>
            <a:ext uri="{FF2B5EF4-FFF2-40B4-BE49-F238E27FC236}">
              <a16:creationId xmlns:a16="http://schemas.microsoft.com/office/drawing/2014/main" id="{C961E46D-FFA4-4ECB-9250-6EF594C86630}"/>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624" name="テキスト ボックス 1623">
          <a:extLst>
            <a:ext uri="{FF2B5EF4-FFF2-40B4-BE49-F238E27FC236}">
              <a16:creationId xmlns:a16="http://schemas.microsoft.com/office/drawing/2014/main" id="{265466CD-9B0D-4E53-8838-429F9C430AA9}"/>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625" name="テキスト ボックス 1624">
          <a:extLst>
            <a:ext uri="{FF2B5EF4-FFF2-40B4-BE49-F238E27FC236}">
              <a16:creationId xmlns:a16="http://schemas.microsoft.com/office/drawing/2014/main" id="{7CAE7069-471C-4875-B056-E974A1725DB9}"/>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626" name="テキスト ボックス 1625">
          <a:extLst>
            <a:ext uri="{FF2B5EF4-FFF2-40B4-BE49-F238E27FC236}">
              <a16:creationId xmlns:a16="http://schemas.microsoft.com/office/drawing/2014/main" id="{E0CE680C-8584-44D8-BBFA-448D9860A407}"/>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627" name="テキスト ボックス 1626">
          <a:extLst>
            <a:ext uri="{FF2B5EF4-FFF2-40B4-BE49-F238E27FC236}">
              <a16:creationId xmlns:a16="http://schemas.microsoft.com/office/drawing/2014/main" id="{A53CFF23-C490-400B-9EF4-02D77047252D}"/>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628" name="テキスト ボックス 1627">
          <a:extLst>
            <a:ext uri="{FF2B5EF4-FFF2-40B4-BE49-F238E27FC236}">
              <a16:creationId xmlns:a16="http://schemas.microsoft.com/office/drawing/2014/main" id="{1923F531-B658-4647-8832-C4837D1D924B}"/>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629" name="テキスト ボックス 1628">
          <a:extLst>
            <a:ext uri="{FF2B5EF4-FFF2-40B4-BE49-F238E27FC236}">
              <a16:creationId xmlns:a16="http://schemas.microsoft.com/office/drawing/2014/main" id="{8384553B-2BDE-4DC9-8AD0-8238852B0A40}"/>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630" name="テキスト ボックス 1629">
          <a:extLst>
            <a:ext uri="{FF2B5EF4-FFF2-40B4-BE49-F238E27FC236}">
              <a16:creationId xmlns:a16="http://schemas.microsoft.com/office/drawing/2014/main" id="{F29819E7-5C39-4CEA-AB2D-4F9EA55F9CD1}"/>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631" name="テキスト ボックス 1630">
          <a:extLst>
            <a:ext uri="{FF2B5EF4-FFF2-40B4-BE49-F238E27FC236}">
              <a16:creationId xmlns:a16="http://schemas.microsoft.com/office/drawing/2014/main" id="{CE78EB2A-A1AB-42C4-899B-A8CB104512AB}"/>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632" name="テキスト ボックス 1631">
          <a:extLst>
            <a:ext uri="{FF2B5EF4-FFF2-40B4-BE49-F238E27FC236}">
              <a16:creationId xmlns:a16="http://schemas.microsoft.com/office/drawing/2014/main" id="{D3949963-61E5-423B-8C72-9C3524323450}"/>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633" name="テキスト ボックス 1632">
          <a:extLst>
            <a:ext uri="{FF2B5EF4-FFF2-40B4-BE49-F238E27FC236}">
              <a16:creationId xmlns:a16="http://schemas.microsoft.com/office/drawing/2014/main" id="{6D61DEF5-1F22-44B0-A4E6-4331F07B5F09}"/>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634" name="テキスト ボックス 1633">
          <a:extLst>
            <a:ext uri="{FF2B5EF4-FFF2-40B4-BE49-F238E27FC236}">
              <a16:creationId xmlns:a16="http://schemas.microsoft.com/office/drawing/2014/main" id="{F19560B9-D091-4822-9492-E629E58A1427}"/>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1635" name="テキスト ボックス 1634">
          <a:extLst>
            <a:ext uri="{FF2B5EF4-FFF2-40B4-BE49-F238E27FC236}">
              <a16:creationId xmlns:a16="http://schemas.microsoft.com/office/drawing/2014/main" id="{94063D02-DCB5-4B40-8944-09E84972C317}"/>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1636" name="テキスト ボックス 1635">
          <a:extLst>
            <a:ext uri="{FF2B5EF4-FFF2-40B4-BE49-F238E27FC236}">
              <a16:creationId xmlns:a16="http://schemas.microsoft.com/office/drawing/2014/main" id="{4CB34923-F3CD-4B55-B265-60B432450DA5}"/>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1637" name="テキスト ボックス 1636">
          <a:extLst>
            <a:ext uri="{FF2B5EF4-FFF2-40B4-BE49-F238E27FC236}">
              <a16:creationId xmlns:a16="http://schemas.microsoft.com/office/drawing/2014/main" id="{002026F8-9632-49E8-9E50-8E1E426F97B2}"/>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1638" name="テキスト ボックス 1637">
          <a:extLst>
            <a:ext uri="{FF2B5EF4-FFF2-40B4-BE49-F238E27FC236}">
              <a16:creationId xmlns:a16="http://schemas.microsoft.com/office/drawing/2014/main" id="{8DA694F2-E8A1-49EA-8995-6EC22DEE5042}"/>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639" name="テキスト ボックス 1638">
          <a:extLst>
            <a:ext uri="{FF2B5EF4-FFF2-40B4-BE49-F238E27FC236}">
              <a16:creationId xmlns:a16="http://schemas.microsoft.com/office/drawing/2014/main" id="{3E7DCD17-9C6A-48F3-93A5-2E13AC26432E}"/>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640" name="テキスト ボックス 1639">
          <a:extLst>
            <a:ext uri="{FF2B5EF4-FFF2-40B4-BE49-F238E27FC236}">
              <a16:creationId xmlns:a16="http://schemas.microsoft.com/office/drawing/2014/main" id="{954BC4C3-CB8E-419D-AC27-D86848663220}"/>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641" name="テキスト ボックス 1640">
          <a:extLst>
            <a:ext uri="{FF2B5EF4-FFF2-40B4-BE49-F238E27FC236}">
              <a16:creationId xmlns:a16="http://schemas.microsoft.com/office/drawing/2014/main" id="{D61ED368-BDAC-4B9C-AB2A-4C7B3BFCE91A}"/>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642" name="テキスト ボックス 1641">
          <a:extLst>
            <a:ext uri="{FF2B5EF4-FFF2-40B4-BE49-F238E27FC236}">
              <a16:creationId xmlns:a16="http://schemas.microsoft.com/office/drawing/2014/main" id="{D580D41C-9D4C-4711-8C07-4D843F658E25}"/>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643" name="テキスト ボックス 1642">
          <a:extLst>
            <a:ext uri="{FF2B5EF4-FFF2-40B4-BE49-F238E27FC236}">
              <a16:creationId xmlns:a16="http://schemas.microsoft.com/office/drawing/2014/main" id="{CB69B66A-46D9-4452-8B32-AE0C1269BD76}"/>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644" name="テキスト ボックス 1643">
          <a:extLst>
            <a:ext uri="{FF2B5EF4-FFF2-40B4-BE49-F238E27FC236}">
              <a16:creationId xmlns:a16="http://schemas.microsoft.com/office/drawing/2014/main" id="{4E75DA0B-CEE8-444A-BC70-671DBE794DA3}"/>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645" name="テキスト ボックス 1644">
          <a:extLst>
            <a:ext uri="{FF2B5EF4-FFF2-40B4-BE49-F238E27FC236}">
              <a16:creationId xmlns:a16="http://schemas.microsoft.com/office/drawing/2014/main" id="{73F603A4-F9E7-44F1-9880-E3CCA78B6617}"/>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646" name="テキスト ボックス 1645">
          <a:extLst>
            <a:ext uri="{FF2B5EF4-FFF2-40B4-BE49-F238E27FC236}">
              <a16:creationId xmlns:a16="http://schemas.microsoft.com/office/drawing/2014/main" id="{F19CBDD1-9BC7-4CCE-AB85-06AFDFB494A6}"/>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647" name="テキスト ボックス 1646">
          <a:extLst>
            <a:ext uri="{FF2B5EF4-FFF2-40B4-BE49-F238E27FC236}">
              <a16:creationId xmlns:a16="http://schemas.microsoft.com/office/drawing/2014/main" id="{26FE9C0E-4FEE-4059-ADF5-7293B88BB157}"/>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648" name="テキスト ボックス 1647">
          <a:extLst>
            <a:ext uri="{FF2B5EF4-FFF2-40B4-BE49-F238E27FC236}">
              <a16:creationId xmlns:a16="http://schemas.microsoft.com/office/drawing/2014/main" id="{A81ABAA2-9B96-4695-B8F6-E6892A420897}"/>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649" name="テキスト ボックス 1648">
          <a:extLst>
            <a:ext uri="{FF2B5EF4-FFF2-40B4-BE49-F238E27FC236}">
              <a16:creationId xmlns:a16="http://schemas.microsoft.com/office/drawing/2014/main" id="{2A84EAFD-7D10-44CE-B75D-156CEBCD02E3}"/>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650" name="テキスト ボックス 1649">
          <a:extLst>
            <a:ext uri="{FF2B5EF4-FFF2-40B4-BE49-F238E27FC236}">
              <a16:creationId xmlns:a16="http://schemas.microsoft.com/office/drawing/2014/main" id="{B2D89466-F3DC-4683-A28A-A8E88265F82B}"/>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651" name="テキスト ボックス 1650">
          <a:extLst>
            <a:ext uri="{FF2B5EF4-FFF2-40B4-BE49-F238E27FC236}">
              <a16:creationId xmlns:a16="http://schemas.microsoft.com/office/drawing/2014/main" id="{919EC4B6-DDB3-4B7D-B74D-38254DEC26DD}"/>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652" name="テキスト ボックス 1651">
          <a:extLst>
            <a:ext uri="{FF2B5EF4-FFF2-40B4-BE49-F238E27FC236}">
              <a16:creationId xmlns:a16="http://schemas.microsoft.com/office/drawing/2014/main" id="{20F44265-7B13-4BB2-80E7-9EEEFEC453DD}"/>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653" name="テキスト ボックス 1652">
          <a:extLst>
            <a:ext uri="{FF2B5EF4-FFF2-40B4-BE49-F238E27FC236}">
              <a16:creationId xmlns:a16="http://schemas.microsoft.com/office/drawing/2014/main" id="{794420A4-C8F0-4776-BEE1-12EE8F20470A}"/>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654" name="テキスト ボックス 1653">
          <a:extLst>
            <a:ext uri="{FF2B5EF4-FFF2-40B4-BE49-F238E27FC236}">
              <a16:creationId xmlns:a16="http://schemas.microsoft.com/office/drawing/2014/main" id="{8508DE43-9031-4E1E-B023-919F9AD1BE4A}"/>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655" name="テキスト ボックス 1654">
          <a:extLst>
            <a:ext uri="{FF2B5EF4-FFF2-40B4-BE49-F238E27FC236}">
              <a16:creationId xmlns:a16="http://schemas.microsoft.com/office/drawing/2014/main" id="{F4457DA4-4304-4B7A-850D-50CE719B2398}"/>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656" name="テキスト ボックス 1655">
          <a:extLst>
            <a:ext uri="{FF2B5EF4-FFF2-40B4-BE49-F238E27FC236}">
              <a16:creationId xmlns:a16="http://schemas.microsoft.com/office/drawing/2014/main" id="{98BEDFBE-FD6C-4708-88DF-E5F54A073357}"/>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657" name="テキスト ボックス 1656">
          <a:extLst>
            <a:ext uri="{FF2B5EF4-FFF2-40B4-BE49-F238E27FC236}">
              <a16:creationId xmlns:a16="http://schemas.microsoft.com/office/drawing/2014/main" id="{FAB8A8FE-12FC-43F0-A675-F5A8854C3A38}"/>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658" name="テキスト ボックス 1657">
          <a:extLst>
            <a:ext uri="{FF2B5EF4-FFF2-40B4-BE49-F238E27FC236}">
              <a16:creationId xmlns:a16="http://schemas.microsoft.com/office/drawing/2014/main" id="{0004A000-F767-4C5D-A4D2-04B92A60EEAF}"/>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659" name="テキスト ボックス 1658">
          <a:extLst>
            <a:ext uri="{FF2B5EF4-FFF2-40B4-BE49-F238E27FC236}">
              <a16:creationId xmlns:a16="http://schemas.microsoft.com/office/drawing/2014/main" id="{711DD8B1-0B7B-4BA2-9229-843427E1ACF8}"/>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660" name="テキスト ボックス 1659">
          <a:extLst>
            <a:ext uri="{FF2B5EF4-FFF2-40B4-BE49-F238E27FC236}">
              <a16:creationId xmlns:a16="http://schemas.microsoft.com/office/drawing/2014/main" id="{B7E72AB9-6786-4FEF-A964-41B8D465E3E5}"/>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661" name="テキスト ボックス 1660">
          <a:extLst>
            <a:ext uri="{FF2B5EF4-FFF2-40B4-BE49-F238E27FC236}">
              <a16:creationId xmlns:a16="http://schemas.microsoft.com/office/drawing/2014/main" id="{39611C1F-8778-44CA-9119-6D36F6E44E13}"/>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662" name="テキスト ボックス 1661">
          <a:extLst>
            <a:ext uri="{FF2B5EF4-FFF2-40B4-BE49-F238E27FC236}">
              <a16:creationId xmlns:a16="http://schemas.microsoft.com/office/drawing/2014/main" id="{AAF9133A-AC7A-40B0-90A7-7FBF07FA28EC}"/>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663" name="テキスト ボックス 1662">
          <a:extLst>
            <a:ext uri="{FF2B5EF4-FFF2-40B4-BE49-F238E27FC236}">
              <a16:creationId xmlns:a16="http://schemas.microsoft.com/office/drawing/2014/main" id="{28573CC4-4B4B-4ED9-82A9-1D96FE140E5E}"/>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664" name="テキスト ボックス 1663">
          <a:extLst>
            <a:ext uri="{FF2B5EF4-FFF2-40B4-BE49-F238E27FC236}">
              <a16:creationId xmlns:a16="http://schemas.microsoft.com/office/drawing/2014/main" id="{1597DD31-6B06-4E68-AE17-90BF4F9C8044}"/>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665" name="テキスト ボックス 1664">
          <a:extLst>
            <a:ext uri="{FF2B5EF4-FFF2-40B4-BE49-F238E27FC236}">
              <a16:creationId xmlns:a16="http://schemas.microsoft.com/office/drawing/2014/main" id="{964089C5-9BF1-45FF-B4AA-A8A9FF0CFB36}"/>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666" name="テキスト ボックス 1665">
          <a:extLst>
            <a:ext uri="{FF2B5EF4-FFF2-40B4-BE49-F238E27FC236}">
              <a16:creationId xmlns:a16="http://schemas.microsoft.com/office/drawing/2014/main" id="{DFF79CA0-B0B7-40BB-836F-2F79821B4937}"/>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667" name="テキスト ボックス 1666">
          <a:extLst>
            <a:ext uri="{FF2B5EF4-FFF2-40B4-BE49-F238E27FC236}">
              <a16:creationId xmlns:a16="http://schemas.microsoft.com/office/drawing/2014/main" id="{27C6758E-C8BB-4763-A7F0-2A3A4B68049D}"/>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668" name="テキスト ボックス 1667">
          <a:extLst>
            <a:ext uri="{FF2B5EF4-FFF2-40B4-BE49-F238E27FC236}">
              <a16:creationId xmlns:a16="http://schemas.microsoft.com/office/drawing/2014/main" id="{F74F8ED5-2517-46A8-9200-27B9A144C369}"/>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669" name="テキスト ボックス 1668">
          <a:extLst>
            <a:ext uri="{FF2B5EF4-FFF2-40B4-BE49-F238E27FC236}">
              <a16:creationId xmlns:a16="http://schemas.microsoft.com/office/drawing/2014/main" id="{81E1B473-6D58-44D1-AFEF-461F1AD3E91B}"/>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670" name="テキスト ボックス 1669">
          <a:extLst>
            <a:ext uri="{FF2B5EF4-FFF2-40B4-BE49-F238E27FC236}">
              <a16:creationId xmlns:a16="http://schemas.microsoft.com/office/drawing/2014/main" id="{6E4B3104-3097-4A51-B24E-E8D7A66440E5}"/>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671" name="テキスト ボックス 1670">
          <a:extLst>
            <a:ext uri="{FF2B5EF4-FFF2-40B4-BE49-F238E27FC236}">
              <a16:creationId xmlns:a16="http://schemas.microsoft.com/office/drawing/2014/main" id="{94EE0278-456F-48FB-8ED3-AEA35F928CF8}"/>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672" name="テキスト ボックス 1671">
          <a:extLst>
            <a:ext uri="{FF2B5EF4-FFF2-40B4-BE49-F238E27FC236}">
              <a16:creationId xmlns:a16="http://schemas.microsoft.com/office/drawing/2014/main" id="{7C5030C4-9629-4E7C-9A8B-A0D5B10D9BE7}"/>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673" name="テキスト ボックス 1672">
          <a:extLst>
            <a:ext uri="{FF2B5EF4-FFF2-40B4-BE49-F238E27FC236}">
              <a16:creationId xmlns:a16="http://schemas.microsoft.com/office/drawing/2014/main" id="{B1FC7572-F2A4-4DBA-B3AD-2A3A1C0F9F03}"/>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674" name="テキスト ボックス 1673">
          <a:extLst>
            <a:ext uri="{FF2B5EF4-FFF2-40B4-BE49-F238E27FC236}">
              <a16:creationId xmlns:a16="http://schemas.microsoft.com/office/drawing/2014/main" id="{E831266C-B5B3-4150-87F5-7715E59F2909}"/>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675" name="テキスト ボックス 1674">
          <a:extLst>
            <a:ext uri="{FF2B5EF4-FFF2-40B4-BE49-F238E27FC236}">
              <a16:creationId xmlns:a16="http://schemas.microsoft.com/office/drawing/2014/main" id="{1E2A0DB2-705B-4B8F-80E3-224341CAE096}"/>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676" name="テキスト ボックス 1675">
          <a:extLst>
            <a:ext uri="{FF2B5EF4-FFF2-40B4-BE49-F238E27FC236}">
              <a16:creationId xmlns:a16="http://schemas.microsoft.com/office/drawing/2014/main" id="{54E3BC8E-C96D-4349-9A54-5856BEE2B3AA}"/>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677" name="テキスト ボックス 1676">
          <a:extLst>
            <a:ext uri="{FF2B5EF4-FFF2-40B4-BE49-F238E27FC236}">
              <a16:creationId xmlns:a16="http://schemas.microsoft.com/office/drawing/2014/main" id="{17AB6729-D3B8-4E36-97A7-C3ABC759A292}"/>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678" name="テキスト ボックス 1677">
          <a:extLst>
            <a:ext uri="{FF2B5EF4-FFF2-40B4-BE49-F238E27FC236}">
              <a16:creationId xmlns:a16="http://schemas.microsoft.com/office/drawing/2014/main" id="{71F07E68-11E1-417D-B804-356C47F9E4C4}"/>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679" name="テキスト ボックス 1678">
          <a:extLst>
            <a:ext uri="{FF2B5EF4-FFF2-40B4-BE49-F238E27FC236}">
              <a16:creationId xmlns:a16="http://schemas.microsoft.com/office/drawing/2014/main" id="{6779D8C9-5A43-443D-A065-A878FD265B49}"/>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680" name="テキスト ボックス 1679">
          <a:extLst>
            <a:ext uri="{FF2B5EF4-FFF2-40B4-BE49-F238E27FC236}">
              <a16:creationId xmlns:a16="http://schemas.microsoft.com/office/drawing/2014/main" id="{ABF7B325-4A9B-460F-B3F9-BAC62BA4780A}"/>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681" name="テキスト ボックス 1680">
          <a:extLst>
            <a:ext uri="{FF2B5EF4-FFF2-40B4-BE49-F238E27FC236}">
              <a16:creationId xmlns:a16="http://schemas.microsoft.com/office/drawing/2014/main" id="{329117A7-B93C-42A7-B803-DAED45213ABF}"/>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682" name="テキスト ボックス 1681">
          <a:extLst>
            <a:ext uri="{FF2B5EF4-FFF2-40B4-BE49-F238E27FC236}">
              <a16:creationId xmlns:a16="http://schemas.microsoft.com/office/drawing/2014/main" id="{E1066E21-52D3-4350-9FA9-72B77CDEDEAA}"/>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683" name="テキスト ボックス 1682">
          <a:extLst>
            <a:ext uri="{FF2B5EF4-FFF2-40B4-BE49-F238E27FC236}">
              <a16:creationId xmlns:a16="http://schemas.microsoft.com/office/drawing/2014/main" id="{B34B7C6A-92C0-4C43-A006-22D0A842521A}"/>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684" name="テキスト ボックス 1683">
          <a:extLst>
            <a:ext uri="{FF2B5EF4-FFF2-40B4-BE49-F238E27FC236}">
              <a16:creationId xmlns:a16="http://schemas.microsoft.com/office/drawing/2014/main" id="{E35DC761-41D5-43D4-B504-8D26A51F3229}"/>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685" name="テキスト ボックス 1684">
          <a:extLst>
            <a:ext uri="{FF2B5EF4-FFF2-40B4-BE49-F238E27FC236}">
              <a16:creationId xmlns:a16="http://schemas.microsoft.com/office/drawing/2014/main" id="{8EAD3E94-2E83-4280-9069-090EA0225FCE}"/>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686" name="テキスト ボックス 1685">
          <a:extLst>
            <a:ext uri="{FF2B5EF4-FFF2-40B4-BE49-F238E27FC236}">
              <a16:creationId xmlns:a16="http://schemas.microsoft.com/office/drawing/2014/main" id="{2C670163-0902-4346-8FFE-A8FA1209F0F4}"/>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687" name="テキスト ボックス 1686">
          <a:extLst>
            <a:ext uri="{FF2B5EF4-FFF2-40B4-BE49-F238E27FC236}">
              <a16:creationId xmlns:a16="http://schemas.microsoft.com/office/drawing/2014/main" id="{98E8E296-6307-4717-A3E8-A3FCCBEC99C0}"/>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688" name="テキスト ボックス 1687">
          <a:extLst>
            <a:ext uri="{FF2B5EF4-FFF2-40B4-BE49-F238E27FC236}">
              <a16:creationId xmlns:a16="http://schemas.microsoft.com/office/drawing/2014/main" id="{A80CF9E6-D667-4EA6-A222-1B946DB1BC32}"/>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689" name="テキスト ボックス 1688">
          <a:extLst>
            <a:ext uri="{FF2B5EF4-FFF2-40B4-BE49-F238E27FC236}">
              <a16:creationId xmlns:a16="http://schemas.microsoft.com/office/drawing/2014/main" id="{BFE58A4E-CAB0-4359-A3A2-14813B63A742}"/>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690" name="テキスト ボックス 1689">
          <a:extLst>
            <a:ext uri="{FF2B5EF4-FFF2-40B4-BE49-F238E27FC236}">
              <a16:creationId xmlns:a16="http://schemas.microsoft.com/office/drawing/2014/main" id="{2CC34A7D-8FE8-4EED-925F-0558AA4EE7B2}"/>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691" name="テキスト ボックス 1690">
          <a:extLst>
            <a:ext uri="{FF2B5EF4-FFF2-40B4-BE49-F238E27FC236}">
              <a16:creationId xmlns:a16="http://schemas.microsoft.com/office/drawing/2014/main" id="{A49103F1-CA34-4924-A93F-C373762F8742}"/>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692" name="テキスト ボックス 1691">
          <a:extLst>
            <a:ext uri="{FF2B5EF4-FFF2-40B4-BE49-F238E27FC236}">
              <a16:creationId xmlns:a16="http://schemas.microsoft.com/office/drawing/2014/main" id="{982176F2-E7C8-436F-A341-0CAF9EC6AE01}"/>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693" name="テキスト ボックス 1692">
          <a:extLst>
            <a:ext uri="{FF2B5EF4-FFF2-40B4-BE49-F238E27FC236}">
              <a16:creationId xmlns:a16="http://schemas.microsoft.com/office/drawing/2014/main" id="{70E7A505-E0DB-46F1-8CFC-45B9CACC94B3}"/>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694" name="テキスト ボックス 1693">
          <a:extLst>
            <a:ext uri="{FF2B5EF4-FFF2-40B4-BE49-F238E27FC236}">
              <a16:creationId xmlns:a16="http://schemas.microsoft.com/office/drawing/2014/main" id="{48D3D902-E430-4B7D-86C6-794F0D7ED4BB}"/>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695" name="テキスト ボックス 1694">
          <a:extLst>
            <a:ext uri="{FF2B5EF4-FFF2-40B4-BE49-F238E27FC236}">
              <a16:creationId xmlns:a16="http://schemas.microsoft.com/office/drawing/2014/main" id="{9D8F9C38-77CE-4CC0-9395-77F9B7B6FE1B}"/>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696" name="テキスト ボックス 1695">
          <a:extLst>
            <a:ext uri="{FF2B5EF4-FFF2-40B4-BE49-F238E27FC236}">
              <a16:creationId xmlns:a16="http://schemas.microsoft.com/office/drawing/2014/main" id="{EC2FD4B9-2174-4803-A60D-22A2E5D87D59}"/>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697" name="テキスト ボックス 1696">
          <a:extLst>
            <a:ext uri="{FF2B5EF4-FFF2-40B4-BE49-F238E27FC236}">
              <a16:creationId xmlns:a16="http://schemas.microsoft.com/office/drawing/2014/main" id="{D1E7DF5E-64AB-452F-B83C-49BD57D5C89E}"/>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698" name="テキスト ボックス 1697">
          <a:extLst>
            <a:ext uri="{FF2B5EF4-FFF2-40B4-BE49-F238E27FC236}">
              <a16:creationId xmlns:a16="http://schemas.microsoft.com/office/drawing/2014/main" id="{2B5F0F54-826A-412B-814E-50F4E3A86BA4}"/>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699" name="テキスト ボックス 1698">
          <a:extLst>
            <a:ext uri="{FF2B5EF4-FFF2-40B4-BE49-F238E27FC236}">
              <a16:creationId xmlns:a16="http://schemas.microsoft.com/office/drawing/2014/main" id="{03577B6F-E621-4970-A209-D272F48C618E}"/>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700" name="テキスト ボックス 1699">
          <a:extLst>
            <a:ext uri="{FF2B5EF4-FFF2-40B4-BE49-F238E27FC236}">
              <a16:creationId xmlns:a16="http://schemas.microsoft.com/office/drawing/2014/main" id="{13568336-8B40-4705-9804-99FCFAF1E0EF}"/>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701" name="テキスト ボックス 1700">
          <a:extLst>
            <a:ext uri="{FF2B5EF4-FFF2-40B4-BE49-F238E27FC236}">
              <a16:creationId xmlns:a16="http://schemas.microsoft.com/office/drawing/2014/main" id="{7D0E7EB8-833C-482E-BE1E-E72CD568D710}"/>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02" name="テキスト ボックス 1701">
          <a:extLst>
            <a:ext uri="{FF2B5EF4-FFF2-40B4-BE49-F238E27FC236}">
              <a16:creationId xmlns:a16="http://schemas.microsoft.com/office/drawing/2014/main" id="{CFE128FC-9EF9-4597-AA64-E63CA5424D77}"/>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703" name="テキスト ボックス 1702">
          <a:extLst>
            <a:ext uri="{FF2B5EF4-FFF2-40B4-BE49-F238E27FC236}">
              <a16:creationId xmlns:a16="http://schemas.microsoft.com/office/drawing/2014/main" id="{19433A28-9466-481B-903C-2DF435CD455A}"/>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704" name="テキスト ボックス 1703">
          <a:extLst>
            <a:ext uri="{FF2B5EF4-FFF2-40B4-BE49-F238E27FC236}">
              <a16:creationId xmlns:a16="http://schemas.microsoft.com/office/drawing/2014/main" id="{5E1DFB73-2F6F-4A1B-9B89-942004CD4527}"/>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05" name="テキスト ボックス 1704">
          <a:extLst>
            <a:ext uri="{FF2B5EF4-FFF2-40B4-BE49-F238E27FC236}">
              <a16:creationId xmlns:a16="http://schemas.microsoft.com/office/drawing/2014/main" id="{269DECC8-1FE4-4F8A-BD31-2ABFBF2A1348}"/>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06" name="テキスト ボックス 1705">
          <a:extLst>
            <a:ext uri="{FF2B5EF4-FFF2-40B4-BE49-F238E27FC236}">
              <a16:creationId xmlns:a16="http://schemas.microsoft.com/office/drawing/2014/main" id="{B0D1931F-8B96-4B49-AC85-FC22CD1D153E}"/>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07" name="テキスト ボックス 1706">
          <a:extLst>
            <a:ext uri="{FF2B5EF4-FFF2-40B4-BE49-F238E27FC236}">
              <a16:creationId xmlns:a16="http://schemas.microsoft.com/office/drawing/2014/main" id="{18066C1E-6234-4704-B723-8E589505ACCC}"/>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708" name="テキスト ボックス 1707">
          <a:extLst>
            <a:ext uri="{FF2B5EF4-FFF2-40B4-BE49-F238E27FC236}">
              <a16:creationId xmlns:a16="http://schemas.microsoft.com/office/drawing/2014/main" id="{47720860-9492-4C09-BD0D-D1DE70C91DF6}"/>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709" name="テキスト ボックス 1708">
          <a:extLst>
            <a:ext uri="{FF2B5EF4-FFF2-40B4-BE49-F238E27FC236}">
              <a16:creationId xmlns:a16="http://schemas.microsoft.com/office/drawing/2014/main" id="{06ABA65D-1D47-4791-8DFE-A676571F6FA5}"/>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10" name="テキスト ボックス 1709">
          <a:extLst>
            <a:ext uri="{FF2B5EF4-FFF2-40B4-BE49-F238E27FC236}">
              <a16:creationId xmlns:a16="http://schemas.microsoft.com/office/drawing/2014/main" id="{D5958FF7-57A9-4AF8-928A-384CD1714051}"/>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711" name="テキスト ボックス 1710">
          <a:extLst>
            <a:ext uri="{FF2B5EF4-FFF2-40B4-BE49-F238E27FC236}">
              <a16:creationId xmlns:a16="http://schemas.microsoft.com/office/drawing/2014/main" id="{DBD4C509-5B03-47E5-A32B-64E6F8B7564E}"/>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712" name="テキスト ボックス 1711">
          <a:extLst>
            <a:ext uri="{FF2B5EF4-FFF2-40B4-BE49-F238E27FC236}">
              <a16:creationId xmlns:a16="http://schemas.microsoft.com/office/drawing/2014/main" id="{7ECABFEB-792D-461D-9124-78E9329AB0ED}"/>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13" name="テキスト ボックス 1712">
          <a:extLst>
            <a:ext uri="{FF2B5EF4-FFF2-40B4-BE49-F238E27FC236}">
              <a16:creationId xmlns:a16="http://schemas.microsoft.com/office/drawing/2014/main" id="{889A915F-85E1-40D2-BA86-85C9CDAADE95}"/>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14" name="テキスト ボックス 1713">
          <a:extLst>
            <a:ext uri="{FF2B5EF4-FFF2-40B4-BE49-F238E27FC236}">
              <a16:creationId xmlns:a16="http://schemas.microsoft.com/office/drawing/2014/main" id="{770D75D0-9F12-4677-80E6-05C7774DB5F0}"/>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15" name="テキスト ボックス 1714">
          <a:extLst>
            <a:ext uri="{FF2B5EF4-FFF2-40B4-BE49-F238E27FC236}">
              <a16:creationId xmlns:a16="http://schemas.microsoft.com/office/drawing/2014/main" id="{32AFC636-E91E-4428-8018-53A0C293341B}"/>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716" name="テキスト ボックス 1715">
          <a:extLst>
            <a:ext uri="{FF2B5EF4-FFF2-40B4-BE49-F238E27FC236}">
              <a16:creationId xmlns:a16="http://schemas.microsoft.com/office/drawing/2014/main" id="{6F710F3C-3914-4C4B-B612-A079572D95E0}"/>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717" name="テキスト ボックス 1716">
          <a:extLst>
            <a:ext uri="{FF2B5EF4-FFF2-40B4-BE49-F238E27FC236}">
              <a16:creationId xmlns:a16="http://schemas.microsoft.com/office/drawing/2014/main" id="{EF694B28-5E16-480A-825A-19CE7444F6E3}"/>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18" name="テキスト ボックス 1717">
          <a:extLst>
            <a:ext uri="{FF2B5EF4-FFF2-40B4-BE49-F238E27FC236}">
              <a16:creationId xmlns:a16="http://schemas.microsoft.com/office/drawing/2014/main" id="{283B95B7-87E9-495E-ACBD-DDC7FE308494}"/>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719" name="テキスト ボックス 1718">
          <a:extLst>
            <a:ext uri="{FF2B5EF4-FFF2-40B4-BE49-F238E27FC236}">
              <a16:creationId xmlns:a16="http://schemas.microsoft.com/office/drawing/2014/main" id="{6264C8AB-B571-4538-84A3-5E5BE6DAB014}"/>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720" name="テキスト ボックス 1719">
          <a:extLst>
            <a:ext uri="{FF2B5EF4-FFF2-40B4-BE49-F238E27FC236}">
              <a16:creationId xmlns:a16="http://schemas.microsoft.com/office/drawing/2014/main" id="{605C40A3-FC6B-4515-8C22-951595F7DB38}"/>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21" name="テキスト ボックス 1720">
          <a:extLst>
            <a:ext uri="{FF2B5EF4-FFF2-40B4-BE49-F238E27FC236}">
              <a16:creationId xmlns:a16="http://schemas.microsoft.com/office/drawing/2014/main" id="{249DCB42-1120-48E1-A011-42B4FD97C8EC}"/>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22" name="テキスト ボックス 1721">
          <a:extLst>
            <a:ext uri="{FF2B5EF4-FFF2-40B4-BE49-F238E27FC236}">
              <a16:creationId xmlns:a16="http://schemas.microsoft.com/office/drawing/2014/main" id="{8F058371-B0AD-48D1-9A87-7A499579EC98}"/>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23" name="テキスト ボックス 1722">
          <a:extLst>
            <a:ext uri="{FF2B5EF4-FFF2-40B4-BE49-F238E27FC236}">
              <a16:creationId xmlns:a16="http://schemas.microsoft.com/office/drawing/2014/main" id="{AB08696F-732F-4BEA-A038-CCA5A269A7D2}"/>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724" name="テキスト ボックス 1723">
          <a:extLst>
            <a:ext uri="{FF2B5EF4-FFF2-40B4-BE49-F238E27FC236}">
              <a16:creationId xmlns:a16="http://schemas.microsoft.com/office/drawing/2014/main" id="{ED9365B9-9296-4A0E-9C77-1B0855F14052}"/>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725" name="テキスト ボックス 1724">
          <a:extLst>
            <a:ext uri="{FF2B5EF4-FFF2-40B4-BE49-F238E27FC236}">
              <a16:creationId xmlns:a16="http://schemas.microsoft.com/office/drawing/2014/main" id="{BC0EF8DA-E66B-4296-9ABB-85AD0D2B6709}"/>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26" name="テキスト ボックス 1725">
          <a:extLst>
            <a:ext uri="{FF2B5EF4-FFF2-40B4-BE49-F238E27FC236}">
              <a16:creationId xmlns:a16="http://schemas.microsoft.com/office/drawing/2014/main" id="{978B773E-DBDC-41F1-A202-7B986BCE1EF5}"/>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727" name="テキスト ボックス 1726">
          <a:extLst>
            <a:ext uri="{FF2B5EF4-FFF2-40B4-BE49-F238E27FC236}">
              <a16:creationId xmlns:a16="http://schemas.microsoft.com/office/drawing/2014/main" id="{2B85A651-531E-4631-B059-F257FE33CF89}"/>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728" name="テキスト ボックス 1727">
          <a:extLst>
            <a:ext uri="{FF2B5EF4-FFF2-40B4-BE49-F238E27FC236}">
              <a16:creationId xmlns:a16="http://schemas.microsoft.com/office/drawing/2014/main" id="{326784AB-3D0D-4A9F-9D93-88CD6CEA3CC7}"/>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29" name="テキスト ボックス 1728">
          <a:extLst>
            <a:ext uri="{FF2B5EF4-FFF2-40B4-BE49-F238E27FC236}">
              <a16:creationId xmlns:a16="http://schemas.microsoft.com/office/drawing/2014/main" id="{FA0B1DAC-2FE5-4609-B127-0B458A038CC5}"/>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30" name="テキスト ボックス 1729">
          <a:extLst>
            <a:ext uri="{FF2B5EF4-FFF2-40B4-BE49-F238E27FC236}">
              <a16:creationId xmlns:a16="http://schemas.microsoft.com/office/drawing/2014/main" id="{C6BC80BA-D7BA-48D2-9C6F-10DB1B3C2421}"/>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31" name="テキスト ボックス 1730">
          <a:extLst>
            <a:ext uri="{FF2B5EF4-FFF2-40B4-BE49-F238E27FC236}">
              <a16:creationId xmlns:a16="http://schemas.microsoft.com/office/drawing/2014/main" id="{64B10EEE-1D70-4345-BF80-13EB3C5C1339}"/>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732" name="テキスト ボックス 1731">
          <a:extLst>
            <a:ext uri="{FF2B5EF4-FFF2-40B4-BE49-F238E27FC236}">
              <a16:creationId xmlns:a16="http://schemas.microsoft.com/office/drawing/2014/main" id="{0DDCCA25-92F6-4E74-B02E-F23A80654D6E}"/>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733" name="テキスト ボックス 1732">
          <a:extLst>
            <a:ext uri="{FF2B5EF4-FFF2-40B4-BE49-F238E27FC236}">
              <a16:creationId xmlns:a16="http://schemas.microsoft.com/office/drawing/2014/main" id="{AE3C2CE6-5FD9-4B20-B499-938FF3CEA43E}"/>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34" name="テキスト ボックス 1733">
          <a:extLst>
            <a:ext uri="{FF2B5EF4-FFF2-40B4-BE49-F238E27FC236}">
              <a16:creationId xmlns:a16="http://schemas.microsoft.com/office/drawing/2014/main" id="{A9B548EC-FBB9-4635-970B-5969C7950F49}"/>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735" name="テキスト ボックス 1734">
          <a:extLst>
            <a:ext uri="{FF2B5EF4-FFF2-40B4-BE49-F238E27FC236}">
              <a16:creationId xmlns:a16="http://schemas.microsoft.com/office/drawing/2014/main" id="{5A886804-6E81-42D7-8B32-F3BDFA15ACE7}"/>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736" name="テキスト ボックス 1735">
          <a:extLst>
            <a:ext uri="{FF2B5EF4-FFF2-40B4-BE49-F238E27FC236}">
              <a16:creationId xmlns:a16="http://schemas.microsoft.com/office/drawing/2014/main" id="{64771A6C-FED7-42AF-A1DA-7C5662C197B8}"/>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37" name="テキスト ボックス 1736">
          <a:extLst>
            <a:ext uri="{FF2B5EF4-FFF2-40B4-BE49-F238E27FC236}">
              <a16:creationId xmlns:a16="http://schemas.microsoft.com/office/drawing/2014/main" id="{9B33D147-A84F-48DD-BA25-4F5130D6870C}"/>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38" name="テキスト ボックス 1737">
          <a:extLst>
            <a:ext uri="{FF2B5EF4-FFF2-40B4-BE49-F238E27FC236}">
              <a16:creationId xmlns:a16="http://schemas.microsoft.com/office/drawing/2014/main" id="{61B3BB58-04FD-47B8-AA6C-6C53E833CE26}"/>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39" name="テキスト ボックス 1738">
          <a:extLst>
            <a:ext uri="{FF2B5EF4-FFF2-40B4-BE49-F238E27FC236}">
              <a16:creationId xmlns:a16="http://schemas.microsoft.com/office/drawing/2014/main" id="{83BCD7A3-7E73-44B4-99EE-8AB2D62B2258}"/>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740" name="テキスト ボックス 1739">
          <a:extLst>
            <a:ext uri="{FF2B5EF4-FFF2-40B4-BE49-F238E27FC236}">
              <a16:creationId xmlns:a16="http://schemas.microsoft.com/office/drawing/2014/main" id="{3FC99DF3-721D-4CEA-BD0E-F400C55D893D}"/>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741" name="テキスト ボックス 1740">
          <a:extLst>
            <a:ext uri="{FF2B5EF4-FFF2-40B4-BE49-F238E27FC236}">
              <a16:creationId xmlns:a16="http://schemas.microsoft.com/office/drawing/2014/main" id="{EA120E55-CAC3-4317-9187-67693D775A67}"/>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42" name="テキスト ボックス 1741">
          <a:extLst>
            <a:ext uri="{FF2B5EF4-FFF2-40B4-BE49-F238E27FC236}">
              <a16:creationId xmlns:a16="http://schemas.microsoft.com/office/drawing/2014/main" id="{F667FCB6-308B-41A5-BBD3-5D1F81E57277}"/>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743" name="テキスト ボックス 1742">
          <a:extLst>
            <a:ext uri="{FF2B5EF4-FFF2-40B4-BE49-F238E27FC236}">
              <a16:creationId xmlns:a16="http://schemas.microsoft.com/office/drawing/2014/main" id="{925DDB0D-969C-49F6-9306-0F784D9640C2}"/>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744" name="テキスト ボックス 1743">
          <a:extLst>
            <a:ext uri="{FF2B5EF4-FFF2-40B4-BE49-F238E27FC236}">
              <a16:creationId xmlns:a16="http://schemas.microsoft.com/office/drawing/2014/main" id="{55080B56-D26C-4F62-A23A-0ABC51A7F408}"/>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45" name="テキスト ボックス 1744">
          <a:extLst>
            <a:ext uri="{FF2B5EF4-FFF2-40B4-BE49-F238E27FC236}">
              <a16:creationId xmlns:a16="http://schemas.microsoft.com/office/drawing/2014/main" id="{ACDA3C2E-1677-498A-BCAF-65442FCF4D7A}"/>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46" name="テキスト ボックス 1745">
          <a:extLst>
            <a:ext uri="{FF2B5EF4-FFF2-40B4-BE49-F238E27FC236}">
              <a16:creationId xmlns:a16="http://schemas.microsoft.com/office/drawing/2014/main" id="{9033200D-1415-4805-A915-BFC5990EB21D}"/>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747" name="テキスト ボックス 1746">
          <a:extLst>
            <a:ext uri="{FF2B5EF4-FFF2-40B4-BE49-F238E27FC236}">
              <a16:creationId xmlns:a16="http://schemas.microsoft.com/office/drawing/2014/main" id="{D88717A4-2016-4830-BDA2-EB0CE99DB651}"/>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748" name="テキスト ボックス 1747">
          <a:extLst>
            <a:ext uri="{FF2B5EF4-FFF2-40B4-BE49-F238E27FC236}">
              <a16:creationId xmlns:a16="http://schemas.microsoft.com/office/drawing/2014/main" id="{5BB3BA32-0EC5-4FB3-8F15-0D6AF5D60981}"/>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749" name="テキスト ボックス 1748">
          <a:extLst>
            <a:ext uri="{FF2B5EF4-FFF2-40B4-BE49-F238E27FC236}">
              <a16:creationId xmlns:a16="http://schemas.microsoft.com/office/drawing/2014/main" id="{BF3C35E3-1C00-4B2E-90BB-A18E4D712AFA}"/>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750" name="テキスト ボックス 1749">
          <a:extLst>
            <a:ext uri="{FF2B5EF4-FFF2-40B4-BE49-F238E27FC236}">
              <a16:creationId xmlns:a16="http://schemas.microsoft.com/office/drawing/2014/main" id="{883C134C-1084-4919-8304-467039B76129}"/>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751" name="テキスト ボックス 1750">
          <a:extLst>
            <a:ext uri="{FF2B5EF4-FFF2-40B4-BE49-F238E27FC236}">
              <a16:creationId xmlns:a16="http://schemas.microsoft.com/office/drawing/2014/main" id="{844BBC27-0A74-4A6A-A02B-A7B9F834105A}"/>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752" name="テキスト ボックス 1751">
          <a:extLst>
            <a:ext uri="{FF2B5EF4-FFF2-40B4-BE49-F238E27FC236}">
              <a16:creationId xmlns:a16="http://schemas.microsoft.com/office/drawing/2014/main" id="{6919F8C2-BF4D-4C6B-84DD-454A476DD8BB}"/>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753" name="テキスト ボックス 1752">
          <a:extLst>
            <a:ext uri="{FF2B5EF4-FFF2-40B4-BE49-F238E27FC236}">
              <a16:creationId xmlns:a16="http://schemas.microsoft.com/office/drawing/2014/main" id="{D69E49F4-098F-4CF7-B719-A59247EAC4BE}"/>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754" name="テキスト ボックス 1753">
          <a:extLst>
            <a:ext uri="{FF2B5EF4-FFF2-40B4-BE49-F238E27FC236}">
              <a16:creationId xmlns:a16="http://schemas.microsoft.com/office/drawing/2014/main" id="{5E5EEF44-4679-4883-B250-4AA03798F165}"/>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755" name="テキスト ボックス 1754">
          <a:extLst>
            <a:ext uri="{FF2B5EF4-FFF2-40B4-BE49-F238E27FC236}">
              <a16:creationId xmlns:a16="http://schemas.microsoft.com/office/drawing/2014/main" id="{A1D0E01C-B203-4FEE-8EC6-06B27C5FF55D}"/>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756" name="テキスト ボックス 1755">
          <a:extLst>
            <a:ext uri="{FF2B5EF4-FFF2-40B4-BE49-F238E27FC236}">
              <a16:creationId xmlns:a16="http://schemas.microsoft.com/office/drawing/2014/main" id="{CAFB47FD-E941-4C96-8C3D-5464B338A37F}"/>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757" name="テキスト ボックス 1756">
          <a:extLst>
            <a:ext uri="{FF2B5EF4-FFF2-40B4-BE49-F238E27FC236}">
              <a16:creationId xmlns:a16="http://schemas.microsoft.com/office/drawing/2014/main" id="{3190CC10-6A9F-4E7A-A5E3-E72F1CDC5EA8}"/>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758" name="テキスト ボックス 1757">
          <a:extLst>
            <a:ext uri="{FF2B5EF4-FFF2-40B4-BE49-F238E27FC236}">
              <a16:creationId xmlns:a16="http://schemas.microsoft.com/office/drawing/2014/main" id="{111E06D4-B662-4934-95F5-C8D13FF08E9E}"/>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759" name="テキスト ボックス 1758">
          <a:extLst>
            <a:ext uri="{FF2B5EF4-FFF2-40B4-BE49-F238E27FC236}">
              <a16:creationId xmlns:a16="http://schemas.microsoft.com/office/drawing/2014/main" id="{5D47C31E-F741-4CE4-AFDE-F1450C2E8411}"/>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760" name="テキスト ボックス 1759">
          <a:extLst>
            <a:ext uri="{FF2B5EF4-FFF2-40B4-BE49-F238E27FC236}">
              <a16:creationId xmlns:a16="http://schemas.microsoft.com/office/drawing/2014/main" id="{1CFB6392-A806-4F29-85E4-74944113DD32}"/>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761" name="テキスト ボックス 1760">
          <a:extLst>
            <a:ext uri="{FF2B5EF4-FFF2-40B4-BE49-F238E27FC236}">
              <a16:creationId xmlns:a16="http://schemas.microsoft.com/office/drawing/2014/main" id="{65A26BEA-D5F1-40DC-8DBD-589A0E33EE96}"/>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1762" name="テキスト ボックス 1761">
          <a:extLst>
            <a:ext uri="{FF2B5EF4-FFF2-40B4-BE49-F238E27FC236}">
              <a16:creationId xmlns:a16="http://schemas.microsoft.com/office/drawing/2014/main" id="{80099806-D5FD-4CB6-B8D1-7D44418938AA}"/>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1763" name="テキスト ボックス 1762">
          <a:extLst>
            <a:ext uri="{FF2B5EF4-FFF2-40B4-BE49-F238E27FC236}">
              <a16:creationId xmlns:a16="http://schemas.microsoft.com/office/drawing/2014/main" id="{40339B00-63D2-4A9C-BF35-C9DA833D8933}"/>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148</xdr:row>
      <xdr:rowOff>0</xdr:rowOff>
    </xdr:from>
    <xdr:ext cx="184731" cy="264560"/>
    <xdr:sp macro="" textlink="">
      <xdr:nvSpPr>
        <xdr:cNvPr id="1764" name="テキスト ボックス 1763">
          <a:extLst>
            <a:ext uri="{FF2B5EF4-FFF2-40B4-BE49-F238E27FC236}">
              <a16:creationId xmlns:a16="http://schemas.microsoft.com/office/drawing/2014/main" id="{5BBA7526-508A-4F68-9C86-5D329AE1C290}"/>
            </a:ext>
          </a:extLst>
        </xdr:cNvPr>
        <xdr:cNvSpPr txBox="1"/>
      </xdr:nvSpPr>
      <xdr:spPr>
        <a:xfrm>
          <a:off x="970858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148</xdr:row>
      <xdr:rowOff>0</xdr:rowOff>
    </xdr:from>
    <xdr:ext cx="184731" cy="264560"/>
    <xdr:sp macro="" textlink="">
      <xdr:nvSpPr>
        <xdr:cNvPr id="1765" name="テキスト ボックス 1764">
          <a:extLst>
            <a:ext uri="{FF2B5EF4-FFF2-40B4-BE49-F238E27FC236}">
              <a16:creationId xmlns:a16="http://schemas.microsoft.com/office/drawing/2014/main" id="{06BD36CC-78E0-4B86-8EB9-7A6274B79DB5}"/>
            </a:ext>
          </a:extLst>
        </xdr:cNvPr>
        <xdr:cNvSpPr txBox="1"/>
      </xdr:nvSpPr>
      <xdr:spPr>
        <a:xfrm>
          <a:off x="8394139" y="338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766" name="テキスト ボックス 1765">
          <a:extLst>
            <a:ext uri="{FF2B5EF4-FFF2-40B4-BE49-F238E27FC236}">
              <a16:creationId xmlns:a16="http://schemas.microsoft.com/office/drawing/2014/main" id="{EC1BB3DE-D38E-4659-937C-7526B2652E89}"/>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767" name="テキスト ボックス 1766">
          <a:extLst>
            <a:ext uri="{FF2B5EF4-FFF2-40B4-BE49-F238E27FC236}">
              <a16:creationId xmlns:a16="http://schemas.microsoft.com/office/drawing/2014/main" id="{435EBF1F-3253-4E3B-B687-1CC6B5958E01}"/>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768" name="テキスト ボックス 1767">
          <a:extLst>
            <a:ext uri="{FF2B5EF4-FFF2-40B4-BE49-F238E27FC236}">
              <a16:creationId xmlns:a16="http://schemas.microsoft.com/office/drawing/2014/main" id="{3BCE4DA7-349A-49BE-A5C6-BD1B7B637501}"/>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769" name="テキスト ボックス 1768">
          <a:extLst>
            <a:ext uri="{FF2B5EF4-FFF2-40B4-BE49-F238E27FC236}">
              <a16:creationId xmlns:a16="http://schemas.microsoft.com/office/drawing/2014/main" id="{234B7CBD-273F-44AA-BE29-349F88E450CB}"/>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770" name="テキスト ボックス 1769">
          <a:extLst>
            <a:ext uri="{FF2B5EF4-FFF2-40B4-BE49-F238E27FC236}">
              <a16:creationId xmlns:a16="http://schemas.microsoft.com/office/drawing/2014/main" id="{DFE48A2D-450D-4D6C-8D3A-EDD1D6719785}"/>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771" name="テキスト ボックス 1770">
          <a:extLst>
            <a:ext uri="{FF2B5EF4-FFF2-40B4-BE49-F238E27FC236}">
              <a16:creationId xmlns:a16="http://schemas.microsoft.com/office/drawing/2014/main" id="{37D6ABC5-4515-415C-834C-7E022D6977A2}"/>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772" name="テキスト ボックス 1771">
          <a:extLst>
            <a:ext uri="{FF2B5EF4-FFF2-40B4-BE49-F238E27FC236}">
              <a16:creationId xmlns:a16="http://schemas.microsoft.com/office/drawing/2014/main" id="{B4F69A24-6BAB-410E-BB8F-8700BDC0CECE}"/>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773" name="テキスト ボックス 1772">
          <a:extLst>
            <a:ext uri="{FF2B5EF4-FFF2-40B4-BE49-F238E27FC236}">
              <a16:creationId xmlns:a16="http://schemas.microsoft.com/office/drawing/2014/main" id="{CC1093F1-C5AA-4588-9EB1-3111EE6DDDC7}"/>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774" name="テキスト ボックス 1773">
          <a:extLst>
            <a:ext uri="{FF2B5EF4-FFF2-40B4-BE49-F238E27FC236}">
              <a16:creationId xmlns:a16="http://schemas.microsoft.com/office/drawing/2014/main" id="{6057BEFF-76A3-4FC4-9368-E1D954CF671A}"/>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775" name="テキスト ボックス 1774">
          <a:extLst>
            <a:ext uri="{FF2B5EF4-FFF2-40B4-BE49-F238E27FC236}">
              <a16:creationId xmlns:a16="http://schemas.microsoft.com/office/drawing/2014/main" id="{3A3E5DCA-BB1B-4A2F-9C01-0D20CEAF81ED}"/>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776" name="テキスト ボックス 1775">
          <a:extLst>
            <a:ext uri="{FF2B5EF4-FFF2-40B4-BE49-F238E27FC236}">
              <a16:creationId xmlns:a16="http://schemas.microsoft.com/office/drawing/2014/main" id="{243635A2-1AEE-4E34-A777-F810C490FC6F}"/>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777" name="テキスト ボックス 1776">
          <a:extLst>
            <a:ext uri="{FF2B5EF4-FFF2-40B4-BE49-F238E27FC236}">
              <a16:creationId xmlns:a16="http://schemas.microsoft.com/office/drawing/2014/main" id="{C556C25C-CAE0-424F-BCE4-D0E81540439D}"/>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778" name="テキスト ボックス 1777">
          <a:extLst>
            <a:ext uri="{FF2B5EF4-FFF2-40B4-BE49-F238E27FC236}">
              <a16:creationId xmlns:a16="http://schemas.microsoft.com/office/drawing/2014/main" id="{10CD5DE6-00E7-4E16-9F62-3AFC73922C8E}"/>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779" name="テキスト ボックス 1778">
          <a:extLst>
            <a:ext uri="{FF2B5EF4-FFF2-40B4-BE49-F238E27FC236}">
              <a16:creationId xmlns:a16="http://schemas.microsoft.com/office/drawing/2014/main" id="{A8073B24-4ACB-46F1-8E54-2529735A68FE}"/>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780" name="テキスト ボックス 1779">
          <a:extLst>
            <a:ext uri="{FF2B5EF4-FFF2-40B4-BE49-F238E27FC236}">
              <a16:creationId xmlns:a16="http://schemas.microsoft.com/office/drawing/2014/main" id="{61980DF2-0F20-4D53-BBE4-062199AC4017}"/>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781" name="テキスト ボックス 1780">
          <a:extLst>
            <a:ext uri="{FF2B5EF4-FFF2-40B4-BE49-F238E27FC236}">
              <a16:creationId xmlns:a16="http://schemas.microsoft.com/office/drawing/2014/main" id="{B737A5B6-8A45-485B-8906-D5466A3CE95A}"/>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782" name="テキスト ボックス 1781">
          <a:extLst>
            <a:ext uri="{FF2B5EF4-FFF2-40B4-BE49-F238E27FC236}">
              <a16:creationId xmlns:a16="http://schemas.microsoft.com/office/drawing/2014/main" id="{1801CDE2-25AE-4903-BA8B-C47C7B247C5C}"/>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783" name="テキスト ボックス 1782">
          <a:extLst>
            <a:ext uri="{FF2B5EF4-FFF2-40B4-BE49-F238E27FC236}">
              <a16:creationId xmlns:a16="http://schemas.microsoft.com/office/drawing/2014/main" id="{E7E59B9B-74BE-42DD-8E34-1A330FFD42FB}"/>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784" name="テキスト ボックス 1783">
          <a:extLst>
            <a:ext uri="{FF2B5EF4-FFF2-40B4-BE49-F238E27FC236}">
              <a16:creationId xmlns:a16="http://schemas.microsoft.com/office/drawing/2014/main" id="{A08A821A-DAF8-4D38-82FF-8B2D311680AA}"/>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785" name="テキスト ボックス 1784">
          <a:extLst>
            <a:ext uri="{FF2B5EF4-FFF2-40B4-BE49-F238E27FC236}">
              <a16:creationId xmlns:a16="http://schemas.microsoft.com/office/drawing/2014/main" id="{21BEC618-EC72-4A52-BC88-0CC4371B7BD5}"/>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86" name="テキスト ボックス 1785">
          <a:extLst>
            <a:ext uri="{FF2B5EF4-FFF2-40B4-BE49-F238E27FC236}">
              <a16:creationId xmlns:a16="http://schemas.microsoft.com/office/drawing/2014/main" id="{25D8D9FE-E972-4364-B06C-0DCFA007ACD8}"/>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787" name="テキスト ボックス 1786">
          <a:extLst>
            <a:ext uri="{FF2B5EF4-FFF2-40B4-BE49-F238E27FC236}">
              <a16:creationId xmlns:a16="http://schemas.microsoft.com/office/drawing/2014/main" id="{A640C491-0885-4BBC-95A3-23D0D0E2A9F5}"/>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788" name="テキスト ボックス 1787">
          <a:extLst>
            <a:ext uri="{FF2B5EF4-FFF2-40B4-BE49-F238E27FC236}">
              <a16:creationId xmlns:a16="http://schemas.microsoft.com/office/drawing/2014/main" id="{D521F6BC-9DD2-4FBF-B1D9-35BF14127438}"/>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89" name="テキスト ボックス 1788">
          <a:extLst>
            <a:ext uri="{FF2B5EF4-FFF2-40B4-BE49-F238E27FC236}">
              <a16:creationId xmlns:a16="http://schemas.microsoft.com/office/drawing/2014/main" id="{2A91E8AF-2695-47F8-B3BD-991FC8006352}"/>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790" name="テキスト ボックス 1789">
          <a:extLst>
            <a:ext uri="{FF2B5EF4-FFF2-40B4-BE49-F238E27FC236}">
              <a16:creationId xmlns:a16="http://schemas.microsoft.com/office/drawing/2014/main" id="{1A60EB67-727A-4F26-AEDB-39689BE35C63}"/>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791" name="テキスト ボックス 1790">
          <a:extLst>
            <a:ext uri="{FF2B5EF4-FFF2-40B4-BE49-F238E27FC236}">
              <a16:creationId xmlns:a16="http://schemas.microsoft.com/office/drawing/2014/main" id="{F1ACEFDD-C383-49B0-9306-73905FF33416}"/>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92" name="テキスト ボックス 1791">
          <a:extLst>
            <a:ext uri="{FF2B5EF4-FFF2-40B4-BE49-F238E27FC236}">
              <a16:creationId xmlns:a16="http://schemas.microsoft.com/office/drawing/2014/main" id="{90782A4B-1E18-49D8-A084-58B7F2FC0507}"/>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93" name="テキスト ボックス 1792">
          <a:extLst>
            <a:ext uri="{FF2B5EF4-FFF2-40B4-BE49-F238E27FC236}">
              <a16:creationId xmlns:a16="http://schemas.microsoft.com/office/drawing/2014/main" id="{184D3D43-58C2-4256-8E5E-BB69DCAE2FF0}"/>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94" name="テキスト ボックス 1793">
          <a:extLst>
            <a:ext uri="{FF2B5EF4-FFF2-40B4-BE49-F238E27FC236}">
              <a16:creationId xmlns:a16="http://schemas.microsoft.com/office/drawing/2014/main" id="{8BE39B96-B421-489C-96C9-B189308D748B}"/>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795" name="テキスト ボックス 1794">
          <a:extLst>
            <a:ext uri="{FF2B5EF4-FFF2-40B4-BE49-F238E27FC236}">
              <a16:creationId xmlns:a16="http://schemas.microsoft.com/office/drawing/2014/main" id="{594F414D-600B-4E25-BCCB-1B31DD220127}"/>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796" name="テキスト ボックス 1795">
          <a:extLst>
            <a:ext uri="{FF2B5EF4-FFF2-40B4-BE49-F238E27FC236}">
              <a16:creationId xmlns:a16="http://schemas.microsoft.com/office/drawing/2014/main" id="{E04C8AE1-F097-46E6-9ECB-2D1755AA6F90}"/>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797" name="テキスト ボックス 1796">
          <a:extLst>
            <a:ext uri="{FF2B5EF4-FFF2-40B4-BE49-F238E27FC236}">
              <a16:creationId xmlns:a16="http://schemas.microsoft.com/office/drawing/2014/main" id="{5EB573BD-CAA9-452E-BD7A-BD7DF4BE1A3D}"/>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798" name="テキスト ボックス 1797">
          <a:extLst>
            <a:ext uri="{FF2B5EF4-FFF2-40B4-BE49-F238E27FC236}">
              <a16:creationId xmlns:a16="http://schemas.microsoft.com/office/drawing/2014/main" id="{898CE6DE-1E08-46FB-B857-900F4A1CAB2F}"/>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799" name="テキスト ボックス 1798">
          <a:extLst>
            <a:ext uri="{FF2B5EF4-FFF2-40B4-BE49-F238E27FC236}">
              <a16:creationId xmlns:a16="http://schemas.microsoft.com/office/drawing/2014/main" id="{9674A7BC-75C8-4B61-BECE-76B18F8A12A1}"/>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800" name="テキスト ボックス 1799">
          <a:extLst>
            <a:ext uri="{FF2B5EF4-FFF2-40B4-BE49-F238E27FC236}">
              <a16:creationId xmlns:a16="http://schemas.microsoft.com/office/drawing/2014/main" id="{5CACE35A-B91D-487E-AADA-EBA86B626815}"/>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504264</xdr:colOff>
      <xdr:row>149</xdr:row>
      <xdr:rowOff>0</xdr:rowOff>
    </xdr:from>
    <xdr:ext cx="184731" cy="264560"/>
    <xdr:sp macro="" textlink="">
      <xdr:nvSpPr>
        <xdr:cNvPr id="1801" name="テキスト ボックス 1800">
          <a:extLst>
            <a:ext uri="{FF2B5EF4-FFF2-40B4-BE49-F238E27FC236}">
              <a16:creationId xmlns:a16="http://schemas.microsoft.com/office/drawing/2014/main" id="{EE8E759D-9FBD-47FD-8C4C-981D20992FC6}"/>
            </a:ext>
          </a:extLst>
        </xdr:cNvPr>
        <xdr:cNvSpPr txBox="1"/>
      </xdr:nvSpPr>
      <xdr:spPr>
        <a:xfrm>
          <a:off x="57652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802" name="テキスト ボックス 1801">
          <a:extLst>
            <a:ext uri="{FF2B5EF4-FFF2-40B4-BE49-F238E27FC236}">
              <a16:creationId xmlns:a16="http://schemas.microsoft.com/office/drawing/2014/main" id="{94A8FF62-FE1E-4769-8441-11AF348CC8A7}"/>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803" name="テキスト ボックス 1802">
          <a:extLst>
            <a:ext uri="{FF2B5EF4-FFF2-40B4-BE49-F238E27FC236}">
              <a16:creationId xmlns:a16="http://schemas.microsoft.com/office/drawing/2014/main" id="{E9D13F2D-BADD-499A-869B-C16A2054EC7A}"/>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804" name="テキスト ボックス 1803">
          <a:extLst>
            <a:ext uri="{FF2B5EF4-FFF2-40B4-BE49-F238E27FC236}">
              <a16:creationId xmlns:a16="http://schemas.microsoft.com/office/drawing/2014/main" id="{A470F7AB-E687-43D7-BC92-376BAB8BDF47}"/>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805" name="テキスト ボックス 1804">
          <a:extLst>
            <a:ext uri="{FF2B5EF4-FFF2-40B4-BE49-F238E27FC236}">
              <a16:creationId xmlns:a16="http://schemas.microsoft.com/office/drawing/2014/main" id="{1E02AB22-DEC8-4C08-8A8B-0D6F027B233A}"/>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806" name="テキスト ボックス 1805">
          <a:extLst>
            <a:ext uri="{FF2B5EF4-FFF2-40B4-BE49-F238E27FC236}">
              <a16:creationId xmlns:a16="http://schemas.microsoft.com/office/drawing/2014/main" id="{0890EE93-DCC7-44ED-BB1D-18BE096C37F2}"/>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807" name="テキスト ボックス 1806">
          <a:extLst>
            <a:ext uri="{FF2B5EF4-FFF2-40B4-BE49-F238E27FC236}">
              <a16:creationId xmlns:a16="http://schemas.microsoft.com/office/drawing/2014/main" id="{79ACD628-6B6C-415F-9B50-DEA2C29529DE}"/>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808" name="テキスト ボックス 1807">
          <a:extLst>
            <a:ext uri="{FF2B5EF4-FFF2-40B4-BE49-F238E27FC236}">
              <a16:creationId xmlns:a16="http://schemas.microsoft.com/office/drawing/2014/main" id="{5FD72B83-BC8C-496E-B725-C286500CAE4B}"/>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809" name="テキスト ボックス 1808">
          <a:extLst>
            <a:ext uri="{FF2B5EF4-FFF2-40B4-BE49-F238E27FC236}">
              <a16:creationId xmlns:a16="http://schemas.microsoft.com/office/drawing/2014/main" id="{2E543625-1511-4E50-9753-C825DCA14C81}"/>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810" name="テキスト ボックス 1809">
          <a:extLst>
            <a:ext uri="{FF2B5EF4-FFF2-40B4-BE49-F238E27FC236}">
              <a16:creationId xmlns:a16="http://schemas.microsoft.com/office/drawing/2014/main" id="{C5E120CA-9E7E-41B6-932E-A05565C38459}"/>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811" name="テキスト ボックス 1810">
          <a:extLst>
            <a:ext uri="{FF2B5EF4-FFF2-40B4-BE49-F238E27FC236}">
              <a16:creationId xmlns:a16="http://schemas.microsoft.com/office/drawing/2014/main" id="{3AC1C1CD-4178-4075-B793-CE8880FEC5D7}"/>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812" name="テキスト ボックス 1811">
          <a:extLst>
            <a:ext uri="{FF2B5EF4-FFF2-40B4-BE49-F238E27FC236}">
              <a16:creationId xmlns:a16="http://schemas.microsoft.com/office/drawing/2014/main" id="{CF17D0B8-46B0-4491-9A58-500B5A93F454}"/>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813" name="テキスト ボックス 1812">
          <a:extLst>
            <a:ext uri="{FF2B5EF4-FFF2-40B4-BE49-F238E27FC236}">
              <a16:creationId xmlns:a16="http://schemas.microsoft.com/office/drawing/2014/main" id="{82B2156C-FA9F-4B6D-9E81-2D7F45C80336}"/>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814" name="テキスト ボックス 1813">
          <a:extLst>
            <a:ext uri="{FF2B5EF4-FFF2-40B4-BE49-F238E27FC236}">
              <a16:creationId xmlns:a16="http://schemas.microsoft.com/office/drawing/2014/main" id="{21CCB882-4B0C-4424-92D8-960C9268CAE8}"/>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815" name="テキスト ボックス 1814">
          <a:extLst>
            <a:ext uri="{FF2B5EF4-FFF2-40B4-BE49-F238E27FC236}">
              <a16:creationId xmlns:a16="http://schemas.microsoft.com/office/drawing/2014/main" id="{BEA38E61-9492-41A7-B197-9EEF0DF127BD}"/>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150</xdr:row>
      <xdr:rowOff>0</xdr:rowOff>
    </xdr:from>
    <xdr:ext cx="184731" cy="264560"/>
    <xdr:sp macro="" textlink="">
      <xdr:nvSpPr>
        <xdr:cNvPr id="1816" name="テキスト ボックス 1815">
          <a:extLst>
            <a:ext uri="{FF2B5EF4-FFF2-40B4-BE49-F238E27FC236}">
              <a16:creationId xmlns:a16="http://schemas.microsoft.com/office/drawing/2014/main" id="{CC218025-98F9-4F04-A12C-28265B5DF1E3}"/>
            </a:ext>
          </a:extLst>
        </xdr:cNvPr>
        <xdr:cNvSpPr txBox="1"/>
      </xdr:nvSpPr>
      <xdr:spPr>
        <a:xfrm>
          <a:off x="970858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150</xdr:row>
      <xdr:rowOff>0</xdr:rowOff>
    </xdr:from>
    <xdr:ext cx="184731" cy="264560"/>
    <xdr:sp macro="" textlink="">
      <xdr:nvSpPr>
        <xdr:cNvPr id="1817" name="テキスト ボックス 1816">
          <a:extLst>
            <a:ext uri="{FF2B5EF4-FFF2-40B4-BE49-F238E27FC236}">
              <a16:creationId xmlns:a16="http://schemas.microsoft.com/office/drawing/2014/main" id="{CD7A79F2-20E8-4265-B052-A9DB8F31E7D9}"/>
            </a:ext>
          </a:extLst>
        </xdr:cNvPr>
        <xdr:cNvSpPr txBox="1"/>
      </xdr:nvSpPr>
      <xdr:spPr>
        <a:xfrm>
          <a:off x="8394139" y="3429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818" name="テキスト ボックス 1817">
          <a:extLst>
            <a:ext uri="{FF2B5EF4-FFF2-40B4-BE49-F238E27FC236}">
              <a16:creationId xmlns:a16="http://schemas.microsoft.com/office/drawing/2014/main" id="{9AFD7EAE-D134-45D0-BE84-DA8C07C3F4F5}"/>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819" name="テキスト ボックス 1818">
          <a:extLst>
            <a:ext uri="{FF2B5EF4-FFF2-40B4-BE49-F238E27FC236}">
              <a16:creationId xmlns:a16="http://schemas.microsoft.com/office/drawing/2014/main" id="{2C454F31-1EC9-4153-9A1B-143DB66C1184}"/>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820" name="テキスト ボックス 1819">
          <a:extLst>
            <a:ext uri="{FF2B5EF4-FFF2-40B4-BE49-F238E27FC236}">
              <a16:creationId xmlns:a16="http://schemas.microsoft.com/office/drawing/2014/main" id="{763A0C0E-3B32-4BB0-A294-B8307D1B3669}"/>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821" name="テキスト ボックス 1820">
          <a:extLst>
            <a:ext uri="{FF2B5EF4-FFF2-40B4-BE49-F238E27FC236}">
              <a16:creationId xmlns:a16="http://schemas.microsoft.com/office/drawing/2014/main" id="{1B6A2C58-973B-48CC-94B1-ED5ACCC86943}"/>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822" name="テキスト ボックス 1821">
          <a:extLst>
            <a:ext uri="{FF2B5EF4-FFF2-40B4-BE49-F238E27FC236}">
              <a16:creationId xmlns:a16="http://schemas.microsoft.com/office/drawing/2014/main" id="{DC810232-18D5-4917-B400-B640ADC85D93}"/>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823" name="テキスト ボックス 1822">
          <a:extLst>
            <a:ext uri="{FF2B5EF4-FFF2-40B4-BE49-F238E27FC236}">
              <a16:creationId xmlns:a16="http://schemas.microsoft.com/office/drawing/2014/main" id="{5F7E4A4F-5A8B-4FDB-BEBF-EE3DE8B84CA5}"/>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504264</xdr:colOff>
      <xdr:row>149</xdr:row>
      <xdr:rowOff>0</xdr:rowOff>
    </xdr:from>
    <xdr:ext cx="184731" cy="264560"/>
    <xdr:sp macro="" textlink="">
      <xdr:nvSpPr>
        <xdr:cNvPr id="1824" name="テキスト ボックス 1823">
          <a:extLst>
            <a:ext uri="{FF2B5EF4-FFF2-40B4-BE49-F238E27FC236}">
              <a16:creationId xmlns:a16="http://schemas.microsoft.com/office/drawing/2014/main" id="{946F3339-5EDE-4B12-B79B-79FBB7B0FCFF}"/>
            </a:ext>
          </a:extLst>
        </xdr:cNvPr>
        <xdr:cNvSpPr txBox="1"/>
      </xdr:nvSpPr>
      <xdr:spPr>
        <a:xfrm>
          <a:off x="970858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504264</xdr:colOff>
      <xdr:row>149</xdr:row>
      <xdr:rowOff>0</xdr:rowOff>
    </xdr:from>
    <xdr:ext cx="184731" cy="264560"/>
    <xdr:sp macro="" textlink="">
      <xdr:nvSpPr>
        <xdr:cNvPr id="1825" name="テキスト ボックス 1824">
          <a:extLst>
            <a:ext uri="{FF2B5EF4-FFF2-40B4-BE49-F238E27FC236}">
              <a16:creationId xmlns:a16="http://schemas.microsoft.com/office/drawing/2014/main" id="{78741A82-BF93-4A9F-A8B7-A3E5FC1413CC}"/>
            </a:ext>
          </a:extLst>
        </xdr:cNvPr>
        <xdr:cNvSpPr txBox="1"/>
      </xdr:nvSpPr>
      <xdr:spPr>
        <a:xfrm>
          <a:off x="8394139" y="3406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yjapan.sharepoint.com/sites/JTA_/Shared%20Documents/&#19968;&#33324;/02_&#20107;&#26989;&#36939;&#21942;/03_created/02_&#20107;&#26989;&#35215;&#23450;&#12539;&#27096;&#24335;/&#27096;&#24335;&#36039;&#26009;/0228_v0.994_&#12304;&#39006;&#22411;&#20849;&#36890;&#12305;_&#12304;&#27096;&#24335;&#65297;&#65374;&#65299;&#12305;&#25552;&#26696;&#26360;&#12539;&#36027;&#29992;&#31309;&#31639;&#26360;&#12539;&#26989;&#21209;&#23455;&#26045;&#12473;&#12465;&#12472;&#12517;&#12540;&#12523;.xlsx" TargetMode="External"/><Relationship Id="rId1" Type="http://schemas.openxmlformats.org/officeDocument/2006/relationships/externalLinkPath" Target="https://eyjapan.sharepoint.com/sites/JTA_/Shared%20Documents/&#19968;&#33324;/02_&#20107;&#26989;&#36939;&#21942;/03_created/02_&#20107;&#26989;&#35215;&#23450;&#12539;&#27096;&#24335;/&#27096;&#24335;&#36039;&#26009;/0228_v0.994_&#12304;&#39006;&#22411;&#20849;&#36890;&#12305;_&#12304;&#27096;&#24335;&#65297;&#65374;&#65299;&#12305;&#25552;&#26696;&#26360;&#12539;&#36027;&#29992;&#31309;&#31639;&#26360;&#12539;&#26989;&#21209;&#23455;&#26045;&#12473;&#12465;&#12472;&#12517;&#12540;&#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１】事業計画書"/>
      <sheetName val="【様式２】費用積算書"/>
      <sheetName val="【様式３】事業実施スケジュール"/>
      <sheetName val="選択肢"/>
      <sheetName val="費目等"/>
    </sheetNames>
    <sheetDataSet>
      <sheetData sheetId="0"/>
      <sheetData sheetId="1"/>
      <sheetData sheetId="2"/>
      <sheetData sheetId="3"/>
      <sheetData sheetId="4">
        <row r="2">
          <cell r="E2" t="str">
            <v>①観光資源を活用した観光コンテンツの造成に係る経費</v>
          </cell>
          <cell r="F2" t="str">
            <v>②備品の購入・設備の導入に係る経費</v>
          </cell>
          <cell r="G2" t="str">
            <v>③販路基盤整備・プロモーションに係る経費</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EE66F-1448-4095-902A-4C4F1FE4417A}">
  <sheetPr>
    <tabColor theme="5"/>
    <pageSetUpPr fitToPage="1"/>
  </sheetPr>
  <dimension ref="A1:R182"/>
  <sheetViews>
    <sheetView showGridLines="0" tabSelected="1" zoomScale="70" zoomScaleNormal="70" workbookViewId="0">
      <selection activeCell="N69" sqref="N69"/>
    </sheetView>
  </sheetViews>
  <sheetFormatPr defaultRowHeight="18"/>
  <cols>
    <col min="1" max="1" width="5" style="137" customWidth="1"/>
    <col min="2" max="2" width="10.09765625" style="137" customWidth="1"/>
    <col min="3" max="3" width="9.59765625" style="137" customWidth="1"/>
    <col min="4" max="4" width="17.59765625" style="3" customWidth="1"/>
    <col min="5" max="5" width="12.09765625" style="3" customWidth="1"/>
    <col min="6" max="10" width="11.3984375" style="137" customWidth="1"/>
    <col min="11" max="11" width="12.09765625" style="137" customWidth="1"/>
    <col min="12" max="14" width="11.3984375" style="137" customWidth="1"/>
    <col min="15" max="15" width="11.5" style="137" customWidth="1"/>
    <col min="16" max="16" width="11.3984375" style="137" customWidth="1"/>
    <col min="18" max="18" width="8.09765625" customWidth="1"/>
  </cols>
  <sheetData>
    <row r="1" spans="1:17" ht="15.75" customHeight="1">
      <c r="A1" s="187"/>
      <c r="B1" s="185"/>
      <c r="C1" s="185"/>
      <c r="D1" s="186"/>
      <c r="E1" s="186"/>
      <c r="F1" s="185"/>
      <c r="G1" s="185"/>
      <c r="H1" s="185"/>
      <c r="I1" s="185"/>
      <c r="J1" s="185"/>
      <c r="K1" s="185"/>
      <c r="L1" s="185"/>
      <c r="M1" s="185"/>
      <c r="N1" s="185"/>
      <c r="O1" s="185"/>
      <c r="P1" s="184"/>
      <c r="Q1" s="183"/>
    </row>
    <row r="2" spans="1:17" ht="6" customHeight="1">
      <c r="A2" s="139"/>
      <c r="B2" s="2"/>
      <c r="C2" s="2"/>
      <c r="D2" s="182"/>
      <c r="E2" s="182"/>
      <c r="F2" s="2"/>
      <c r="G2" s="2"/>
      <c r="H2" s="2"/>
      <c r="I2" s="2"/>
      <c r="J2" s="2"/>
      <c r="K2" s="2"/>
      <c r="L2" s="2"/>
      <c r="M2" s="2"/>
      <c r="N2" s="2"/>
      <c r="O2" s="2"/>
      <c r="P2" s="138"/>
      <c r="Q2" s="177"/>
    </row>
    <row r="3" spans="1:17" ht="51.6" customHeight="1">
      <c r="A3" s="195" t="s">
        <v>371</v>
      </c>
      <c r="B3" s="196"/>
      <c r="C3" s="196"/>
      <c r="D3" s="196"/>
      <c r="E3" s="196"/>
      <c r="F3" s="196"/>
      <c r="G3" s="196"/>
      <c r="H3" s="196"/>
      <c r="I3" s="196"/>
      <c r="J3" s="196"/>
      <c r="K3" s="196"/>
      <c r="L3" s="196"/>
      <c r="M3" s="196"/>
      <c r="N3" s="196"/>
      <c r="O3" s="196"/>
      <c r="P3" s="197"/>
      <c r="Q3" s="177"/>
    </row>
    <row r="4" spans="1:17" ht="27.6" thickBot="1">
      <c r="A4" s="181"/>
      <c r="B4" s="180" t="s">
        <v>370</v>
      </c>
      <c r="C4" s="179"/>
      <c r="D4" s="179"/>
      <c r="E4" s="179"/>
      <c r="F4" s="179"/>
      <c r="G4" s="179"/>
      <c r="H4" s="179"/>
      <c r="I4" s="179"/>
      <c r="J4" s="179"/>
      <c r="K4" s="179"/>
      <c r="L4" s="179"/>
      <c r="M4" s="179"/>
      <c r="N4" s="179"/>
      <c r="O4" s="179"/>
      <c r="P4" s="178"/>
      <c r="Q4" s="177"/>
    </row>
    <row r="5" spans="1:17" ht="62.1" customHeight="1">
      <c r="A5" s="188" t="s">
        <v>369</v>
      </c>
      <c r="B5" s="198" t="s">
        <v>368</v>
      </c>
      <c r="C5" s="199"/>
      <c r="D5" s="200"/>
      <c r="E5" s="201"/>
      <c r="F5" s="202"/>
      <c r="G5" s="202"/>
      <c r="H5" s="202"/>
      <c r="I5" s="202"/>
      <c r="J5" s="202"/>
      <c r="K5" s="202"/>
      <c r="L5" s="202"/>
      <c r="M5" s="202"/>
      <c r="N5" s="202"/>
      <c r="O5" s="202"/>
      <c r="P5" s="203"/>
    </row>
    <row r="6" spans="1:17" ht="64.349999999999994" customHeight="1">
      <c r="A6" s="189"/>
      <c r="B6" s="204" t="s">
        <v>367</v>
      </c>
      <c r="C6" s="205"/>
      <c r="D6" s="206"/>
      <c r="E6" s="207" t="s">
        <v>366</v>
      </c>
      <c r="F6" s="208"/>
      <c r="G6" s="208"/>
      <c r="H6" s="208"/>
      <c r="I6" s="208"/>
      <c r="J6" s="208"/>
      <c r="K6" s="208"/>
      <c r="L6" s="208"/>
      <c r="M6" s="208"/>
      <c r="N6" s="208"/>
      <c r="O6" s="208"/>
      <c r="P6" s="209"/>
    </row>
    <row r="7" spans="1:17" ht="18" customHeight="1">
      <c r="A7" s="189"/>
      <c r="B7" s="210" t="s">
        <v>365</v>
      </c>
      <c r="C7" s="210"/>
      <c r="D7" s="211" t="s">
        <v>364</v>
      </c>
      <c r="E7" s="173"/>
      <c r="F7" s="191" t="s">
        <v>363</v>
      </c>
      <c r="G7" s="191"/>
      <c r="H7" s="191"/>
      <c r="I7" s="191"/>
      <c r="J7" s="191"/>
      <c r="K7" s="191"/>
      <c r="L7" s="191"/>
      <c r="M7" s="191"/>
      <c r="N7" s="191"/>
      <c r="O7" s="191"/>
      <c r="P7" s="192"/>
    </row>
    <row r="8" spans="1:17" ht="18" customHeight="1">
      <c r="A8" s="189"/>
      <c r="B8" s="210"/>
      <c r="C8" s="210"/>
      <c r="D8" s="211"/>
      <c r="E8" s="173"/>
      <c r="F8" s="191" t="s">
        <v>362</v>
      </c>
      <c r="G8" s="191"/>
      <c r="H8" s="191"/>
      <c r="I8" s="191"/>
      <c r="J8" s="191"/>
      <c r="K8" s="191"/>
      <c r="L8" s="191"/>
      <c r="M8" s="191"/>
      <c r="N8" s="191"/>
      <c r="O8" s="191"/>
      <c r="P8" s="192"/>
    </row>
    <row r="9" spans="1:17" ht="18" customHeight="1">
      <c r="A9" s="189"/>
      <c r="B9" s="210"/>
      <c r="C9" s="210"/>
      <c r="D9" s="211"/>
      <c r="E9" s="173"/>
      <c r="F9" s="191" t="s">
        <v>361</v>
      </c>
      <c r="G9" s="191"/>
      <c r="H9" s="191"/>
      <c r="I9" s="191"/>
      <c r="J9" s="191"/>
      <c r="K9" s="191"/>
      <c r="L9" s="191"/>
      <c r="M9" s="191"/>
      <c r="N9" s="191"/>
      <c r="O9" s="191"/>
      <c r="P9" s="192"/>
    </row>
    <row r="10" spans="1:17" ht="195" customHeight="1">
      <c r="A10" s="189"/>
      <c r="B10" s="210"/>
      <c r="C10" s="210"/>
      <c r="D10" s="145" t="s">
        <v>360</v>
      </c>
      <c r="E10" s="212" t="s">
        <v>359</v>
      </c>
      <c r="F10" s="212"/>
      <c r="G10" s="212"/>
      <c r="H10" s="212"/>
      <c r="I10" s="212"/>
      <c r="J10" s="212"/>
      <c r="K10" s="212"/>
      <c r="L10" s="212"/>
      <c r="M10" s="212"/>
      <c r="N10" s="212"/>
      <c r="O10" s="212"/>
      <c r="P10" s="213"/>
    </row>
    <row r="11" spans="1:17" ht="18" customHeight="1">
      <c r="A11" s="189"/>
      <c r="B11" s="210"/>
      <c r="C11" s="210"/>
      <c r="D11" s="211" t="s">
        <v>358</v>
      </c>
      <c r="E11" s="173"/>
      <c r="F11" s="193" t="s">
        <v>357</v>
      </c>
      <c r="G11" s="193"/>
      <c r="H11" s="193"/>
      <c r="I11" s="193"/>
      <c r="J11" s="193"/>
      <c r="K11" s="193"/>
      <c r="L11" s="193"/>
      <c r="M11" s="193"/>
      <c r="N11" s="193"/>
      <c r="O11" s="193"/>
      <c r="P11" s="194"/>
    </row>
    <row r="12" spans="1:17" ht="18" customHeight="1">
      <c r="A12" s="189"/>
      <c r="B12" s="210"/>
      <c r="C12" s="210"/>
      <c r="D12" s="211"/>
      <c r="E12" s="461" t="s">
        <v>356</v>
      </c>
      <c r="F12" s="461"/>
      <c r="G12" s="461"/>
      <c r="H12" s="461"/>
      <c r="I12" s="461"/>
      <c r="J12" s="473"/>
      <c r="K12" s="473"/>
      <c r="L12" s="473"/>
      <c r="M12" s="473"/>
      <c r="N12" s="473"/>
      <c r="O12" s="473"/>
      <c r="P12" s="474"/>
    </row>
    <row r="13" spans="1:17" ht="18" customHeight="1">
      <c r="A13" s="189"/>
      <c r="B13" s="210"/>
      <c r="C13" s="210"/>
      <c r="D13" s="211"/>
      <c r="E13" s="461" t="s">
        <v>355</v>
      </c>
      <c r="F13" s="461"/>
      <c r="G13" s="461"/>
      <c r="H13" s="461"/>
      <c r="I13" s="461"/>
      <c r="J13" s="238"/>
      <c r="K13" s="238"/>
      <c r="L13" s="238"/>
      <c r="M13" s="238"/>
      <c r="N13" s="238"/>
      <c r="O13" s="238"/>
      <c r="P13" s="264"/>
    </row>
    <row r="14" spans="1:17" ht="54" customHeight="1">
      <c r="A14" s="189"/>
      <c r="B14" s="210"/>
      <c r="C14" s="210"/>
      <c r="D14" s="211"/>
      <c r="E14" s="461" t="s">
        <v>354</v>
      </c>
      <c r="F14" s="461"/>
      <c r="G14" s="461"/>
      <c r="H14" s="461"/>
      <c r="I14" s="461"/>
      <c r="J14" s="212"/>
      <c r="K14" s="212"/>
      <c r="L14" s="212"/>
      <c r="M14" s="212"/>
      <c r="N14" s="212"/>
      <c r="O14" s="212"/>
      <c r="P14" s="213"/>
    </row>
    <row r="15" spans="1:17" ht="18" customHeight="1">
      <c r="A15" s="189"/>
      <c r="B15" s="210" t="s">
        <v>353</v>
      </c>
      <c r="C15" s="210"/>
      <c r="D15" s="176"/>
      <c r="E15" s="175" t="s">
        <v>352</v>
      </c>
      <c r="F15" s="233" t="s">
        <v>351</v>
      </c>
      <c r="G15" s="233"/>
      <c r="H15" s="233"/>
      <c r="I15" s="233"/>
      <c r="J15" s="233"/>
      <c r="K15" s="233"/>
      <c r="L15" s="233" t="s">
        <v>350</v>
      </c>
      <c r="M15" s="233"/>
      <c r="N15" s="233"/>
      <c r="O15" s="233"/>
      <c r="P15" s="236"/>
    </row>
    <row r="16" spans="1:17" ht="18" customHeight="1">
      <c r="A16" s="189"/>
      <c r="B16" s="210"/>
      <c r="C16" s="210"/>
      <c r="D16" s="234" t="s">
        <v>349</v>
      </c>
      <c r="E16" s="173"/>
      <c r="F16" s="191" t="s">
        <v>348</v>
      </c>
      <c r="G16" s="191"/>
      <c r="H16" s="191"/>
      <c r="I16" s="191"/>
      <c r="J16" s="191"/>
      <c r="K16" s="191"/>
      <c r="L16" s="218"/>
      <c r="M16" s="219"/>
      <c r="N16" s="219"/>
      <c r="O16" s="219"/>
      <c r="P16" s="220"/>
    </row>
    <row r="17" spans="1:16" ht="18" customHeight="1">
      <c r="A17" s="189"/>
      <c r="B17" s="210"/>
      <c r="C17" s="210"/>
      <c r="D17" s="235"/>
      <c r="E17" s="173"/>
      <c r="F17" s="191" t="s">
        <v>347</v>
      </c>
      <c r="G17" s="191"/>
      <c r="H17" s="191"/>
      <c r="I17" s="191"/>
      <c r="J17" s="191"/>
      <c r="K17" s="191"/>
      <c r="L17" s="218"/>
      <c r="M17" s="219"/>
      <c r="N17" s="219"/>
      <c r="O17" s="219"/>
      <c r="P17" s="220"/>
    </row>
    <row r="18" spans="1:16" ht="18" customHeight="1">
      <c r="A18" s="189"/>
      <c r="B18" s="210"/>
      <c r="C18" s="210"/>
      <c r="D18" s="235"/>
      <c r="E18" s="173"/>
      <c r="F18" s="191" t="s">
        <v>346</v>
      </c>
      <c r="G18" s="191"/>
      <c r="H18" s="191"/>
      <c r="I18" s="191"/>
      <c r="J18" s="191"/>
      <c r="K18" s="191"/>
      <c r="L18" s="218"/>
      <c r="M18" s="219"/>
      <c r="N18" s="219"/>
      <c r="O18" s="219"/>
      <c r="P18" s="220"/>
    </row>
    <row r="19" spans="1:16" ht="18" customHeight="1">
      <c r="A19" s="189"/>
      <c r="B19" s="210"/>
      <c r="C19" s="210"/>
      <c r="D19" s="234" t="s">
        <v>345</v>
      </c>
      <c r="E19" s="173"/>
      <c r="F19" s="482" t="s">
        <v>344</v>
      </c>
      <c r="G19" s="483"/>
      <c r="H19" s="483"/>
      <c r="I19" s="483"/>
      <c r="J19" s="483"/>
      <c r="K19" s="483"/>
      <c r="L19" s="483"/>
      <c r="M19" s="483"/>
      <c r="N19" s="483"/>
      <c r="O19" s="483"/>
      <c r="P19" s="484"/>
    </row>
    <row r="20" spans="1:16" ht="18" customHeight="1">
      <c r="A20" s="189"/>
      <c r="B20" s="210"/>
      <c r="C20" s="210"/>
      <c r="D20" s="235"/>
      <c r="E20" s="173"/>
      <c r="F20" s="237" t="s">
        <v>343</v>
      </c>
      <c r="G20" s="237"/>
      <c r="H20" s="237"/>
      <c r="I20" s="237"/>
      <c r="J20" s="237"/>
      <c r="K20" s="237"/>
      <c r="L20" s="234" t="s">
        <v>342</v>
      </c>
      <c r="M20" s="234"/>
      <c r="N20" s="221"/>
      <c r="O20" s="221"/>
      <c r="P20" s="222"/>
    </row>
    <row r="21" spans="1:16" ht="40.35" customHeight="1">
      <c r="A21" s="189"/>
      <c r="B21" s="223" t="s">
        <v>341</v>
      </c>
      <c r="C21" s="210"/>
      <c r="D21" s="210"/>
      <c r="E21" s="145" t="s">
        <v>340</v>
      </c>
      <c r="F21" s="218"/>
      <c r="G21" s="219"/>
      <c r="H21" s="219"/>
      <c r="I21" s="219"/>
      <c r="J21" s="224"/>
      <c r="K21" s="145" t="s">
        <v>339</v>
      </c>
      <c r="L21" s="218"/>
      <c r="M21" s="219"/>
      <c r="N21" s="219"/>
      <c r="O21" s="219"/>
      <c r="P21" s="220"/>
    </row>
    <row r="22" spans="1:16" ht="39.6">
      <c r="A22" s="189"/>
      <c r="B22" s="225" t="s">
        <v>338</v>
      </c>
      <c r="C22" s="226"/>
      <c r="D22" s="174" t="s">
        <v>337</v>
      </c>
      <c r="E22" s="229"/>
      <c r="F22" s="230"/>
      <c r="G22" s="230"/>
      <c r="H22" s="230"/>
      <c r="I22" s="230"/>
      <c r="J22" s="230"/>
      <c r="K22" s="230"/>
      <c r="L22" s="230"/>
      <c r="M22" s="230"/>
      <c r="N22" s="230"/>
      <c r="O22" s="230"/>
      <c r="P22" s="231"/>
    </row>
    <row r="23" spans="1:16" ht="54" customHeight="1">
      <c r="A23" s="189"/>
      <c r="B23" s="227"/>
      <c r="C23" s="228"/>
      <c r="D23" s="174" t="s">
        <v>336</v>
      </c>
      <c r="E23" s="229"/>
      <c r="F23" s="230"/>
      <c r="G23" s="230"/>
      <c r="H23" s="230"/>
      <c r="I23" s="230"/>
      <c r="J23" s="230"/>
      <c r="K23" s="230"/>
      <c r="L23" s="230"/>
      <c r="M23" s="230"/>
      <c r="N23" s="230"/>
      <c r="O23" s="230"/>
      <c r="P23" s="231"/>
    </row>
    <row r="24" spans="1:16">
      <c r="A24" s="189"/>
      <c r="B24" s="227"/>
      <c r="C24" s="228"/>
      <c r="D24" s="174" t="s">
        <v>335</v>
      </c>
      <c r="E24" s="229"/>
      <c r="F24" s="230"/>
      <c r="G24" s="230"/>
      <c r="H24" s="230"/>
      <c r="I24" s="230"/>
      <c r="J24" s="230"/>
      <c r="K24" s="230"/>
      <c r="L24" s="230"/>
      <c r="M24" s="230"/>
      <c r="N24" s="230"/>
      <c r="O24" s="230"/>
      <c r="P24" s="231"/>
    </row>
    <row r="25" spans="1:16">
      <c r="A25" s="189"/>
      <c r="B25" s="227"/>
      <c r="C25" s="228"/>
      <c r="D25" s="174" t="s">
        <v>334</v>
      </c>
      <c r="E25" s="232"/>
      <c r="F25" s="230"/>
      <c r="G25" s="230"/>
      <c r="H25" s="230"/>
      <c r="I25" s="230"/>
      <c r="J25" s="230"/>
      <c r="K25" s="230"/>
      <c r="L25" s="230"/>
      <c r="M25" s="230"/>
      <c r="N25" s="230"/>
      <c r="O25" s="230"/>
      <c r="P25" s="231"/>
    </row>
    <row r="26" spans="1:16" ht="28.35" customHeight="1">
      <c r="A26" s="189"/>
      <c r="B26" s="227"/>
      <c r="C26" s="228"/>
      <c r="D26" s="174" t="s">
        <v>333</v>
      </c>
      <c r="E26" s="229"/>
      <c r="F26" s="230"/>
      <c r="G26" s="230"/>
      <c r="H26" s="230"/>
      <c r="I26" s="230"/>
      <c r="J26" s="230"/>
      <c r="K26" s="251"/>
      <c r="L26" s="239" t="s">
        <v>332</v>
      </c>
      <c r="M26" s="239"/>
      <c r="N26" s="244"/>
      <c r="O26" s="245"/>
      <c r="P26" s="246"/>
    </row>
    <row r="27" spans="1:16" ht="18" customHeight="1">
      <c r="A27" s="189"/>
      <c r="B27" s="227"/>
      <c r="C27" s="228"/>
      <c r="D27" s="267" t="s">
        <v>331</v>
      </c>
      <c r="E27" s="173"/>
      <c r="F27" s="247" t="s">
        <v>330</v>
      </c>
      <c r="G27" s="248"/>
      <c r="H27" s="249"/>
      <c r="I27" s="173"/>
      <c r="J27" s="247" t="s">
        <v>329</v>
      </c>
      <c r="K27" s="248"/>
      <c r="L27" s="249"/>
      <c r="M27" s="173"/>
      <c r="N27" s="247" t="s">
        <v>328</v>
      </c>
      <c r="O27" s="248"/>
      <c r="P27" s="250"/>
    </row>
    <row r="28" spans="1:16" ht="18" customHeight="1">
      <c r="A28" s="189"/>
      <c r="B28" s="227"/>
      <c r="C28" s="228"/>
      <c r="D28" s="268"/>
      <c r="E28" s="173"/>
      <c r="F28" s="247" t="s">
        <v>327</v>
      </c>
      <c r="G28" s="248"/>
      <c r="H28" s="249"/>
      <c r="I28" s="173"/>
      <c r="J28" s="247" t="s">
        <v>326</v>
      </c>
      <c r="K28" s="248"/>
      <c r="L28" s="249"/>
      <c r="M28" s="173"/>
      <c r="N28" s="247" t="s">
        <v>325</v>
      </c>
      <c r="O28" s="248"/>
      <c r="P28" s="250"/>
    </row>
    <row r="29" spans="1:16" ht="18" customHeight="1">
      <c r="A29" s="189"/>
      <c r="B29" s="227"/>
      <c r="C29" s="228"/>
      <c r="D29" s="268"/>
      <c r="E29" s="173"/>
      <c r="F29" s="247" t="s">
        <v>324</v>
      </c>
      <c r="G29" s="248"/>
      <c r="H29" s="249"/>
      <c r="I29" s="173"/>
      <c r="J29" s="247" t="s">
        <v>323</v>
      </c>
      <c r="K29" s="248"/>
      <c r="L29" s="249"/>
      <c r="M29" s="173"/>
      <c r="N29" s="247" t="s">
        <v>322</v>
      </c>
      <c r="O29" s="248"/>
      <c r="P29" s="250"/>
    </row>
    <row r="30" spans="1:16" ht="18" customHeight="1">
      <c r="A30" s="189"/>
      <c r="B30" s="227"/>
      <c r="C30" s="228"/>
      <c r="D30" s="268"/>
      <c r="E30" s="173"/>
      <c r="F30" s="247" t="s">
        <v>321</v>
      </c>
      <c r="G30" s="248"/>
      <c r="H30" s="249"/>
      <c r="I30" s="173"/>
      <c r="J30" s="247" t="s">
        <v>320</v>
      </c>
      <c r="K30" s="248"/>
      <c r="L30" s="249"/>
      <c r="M30" s="173"/>
      <c r="N30" s="247" t="s">
        <v>319</v>
      </c>
      <c r="O30" s="248"/>
      <c r="P30" s="250"/>
    </row>
    <row r="31" spans="1:16" ht="36.9" customHeight="1">
      <c r="A31" s="189"/>
      <c r="B31" s="227"/>
      <c r="C31" s="228"/>
      <c r="D31" s="269"/>
      <c r="E31" s="252" t="s">
        <v>318</v>
      </c>
      <c r="F31" s="253"/>
      <c r="G31" s="253"/>
      <c r="H31" s="253"/>
      <c r="I31" s="253"/>
      <c r="J31" s="253"/>
      <c r="K31" s="253"/>
      <c r="L31" s="253"/>
      <c r="M31" s="253"/>
      <c r="N31" s="253"/>
      <c r="O31" s="253"/>
      <c r="P31" s="254"/>
    </row>
    <row r="32" spans="1:16">
      <c r="A32" s="189"/>
      <c r="B32" s="227"/>
      <c r="C32" s="228"/>
      <c r="D32" s="146" t="s">
        <v>317</v>
      </c>
      <c r="E32" s="238"/>
      <c r="F32" s="238"/>
      <c r="G32" s="238"/>
      <c r="H32" s="238"/>
      <c r="I32" s="238"/>
      <c r="J32" s="238"/>
      <c r="K32" s="238"/>
      <c r="L32" s="239" t="s">
        <v>316</v>
      </c>
      <c r="M32" s="240"/>
      <c r="N32" s="241"/>
      <c r="O32" s="242"/>
      <c r="P32" s="243"/>
    </row>
    <row r="33" spans="1:16">
      <c r="A33" s="189"/>
      <c r="B33" s="227"/>
      <c r="C33" s="228"/>
      <c r="D33" s="146" t="s">
        <v>315</v>
      </c>
      <c r="E33" s="255"/>
      <c r="F33" s="256"/>
      <c r="G33" s="256"/>
      <c r="H33" s="256"/>
      <c r="I33" s="256"/>
      <c r="J33" s="256"/>
      <c r="K33" s="256"/>
      <c r="L33" s="256"/>
      <c r="M33" s="256"/>
      <c r="N33" s="256"/>
      <c r="O33" s="256"/>
      <c r="P33" s="257"/>
    </row>
    <row r="34" spans="1:16" ht="18" customHeight="1">
      <c r="A34" s="189"/>
      <c r="B34" s="227"/>
      <c r="C34" s="228"/>
      <c r="D34" s="258" t="s">
        <v>314</v>
      </c>
      <c r="E34" s="210" t="s">
        <v>311</v>
      </c>
      <c r="F34" s="210"/>
      <c r="G34" s="210"/>
      <c r="H34" s="210" t="s">
        <v>310</v>
      </c>
      <c r="I34" s="210"/>
      <c r="J34" s="210"/>
      <c r="K34" s="260" t="s">
        <v>305</v>
      </c>
      <c r="L34" s="261"/>
      <c r="M34" s="210" t="s">
        <v>309</v>
      </c>
      <c r="N34" s="210"/>
      <c r="O34" s="210"/>
      <c r="P34" s="262"/>
    </row>
    <row r="35" spans="1:16">
      <c r="A35" s="189"/>
      <c r="B35" s="227"/>
      <c r="C35" s="228"/>
      <c r="D35" s="259"/>
      <c r="E35" s="238"/>
      <c r="F35" s="238"/>
      <c r="G35" s="238"/>
      <c r="H35" s="238"/>
      <c r="I35" s="238"/>
      <c r="J35" s="238"/>
      <c r="K35" s="255"/>
      <c r="L35" s="256"/>
      <c r="M35" s="263"/>
      <c r="N35" s="238"/>
      <c r="O35" s="238"/>
      <c r="P35" s="264"/>
    </row>
    <row r="36" spans="1:16" ht="18" customHeight="1">
      <c r="A36" s="189"/>
      <c r="B36" s="227"/>
      <c r="C36" s="228"/>
      <c r="D36" s="258" t="s">
        <v>313</v>
      </c>
      <c r="E36" s="210" t="s">
        <v>311</v>
      </c>
      <c r="F36" s="210"/>
      <c r="G36" s="210"/>
      <c r="H36" s="210" t="s">
        <v>310</v>
      </c>
      <c r="I36" s="210"/>
      <c r="J36" s="210"/>
      <c r="K36" s="260" t="s">
        <v>305</v>
      </c>
      <c r="L36" s="261"/>
      <c r="M36" s="210" t="s">
        <v>309</v>
      </c>
      <c r="N36" s="210"/>
      <c r="O36" s="210"/>
      <c r="P36" s="262"/>
    </row>
    <row r="37" spans="1:16">
      <c r="A37" s="189"/>
      <c r="B37" s="227"/>
      <c r="C37" s="228"/>
      <c r="D37" s="259"/>
      <c r="E37" s="238"/>
      <c r="F37" s="238"/>
      <c r="G37" s="238"/>
      <c r="H37" s="238"/>
      <c r="I37" s="238"/>
      <c r="J37" s="238"/>
      <c r="K37" s="255"/>
      <c r="L37" s="256"/>
      <c r="M37" s="263"/>
      <c r="N37" s="238"/>
      <c r="O37" s="238"/>
      <c r="P37" s="264"/>
    </row>
    <row r="38" spans="1:16" ht="18" customHeight="1">
      <c r="A38" s="189"/>
      <c r="B38" s="227"/>
      <c r="C38" s="228"/>
      <c r="D38" s="258" t="s">
        <v>312</v>
      </c>
      <c r="E38" s="210" t="s">
        <v>311</v>
      </c>
      <c r="F38" s="210"/>
      <c r="G38" s="210"/>
      <c r="H38" s="210" t="s">
        <v>310</v>
      </c>
      <c r="I38" s="210"/>
      <c r="J38" s="210"/>
      <c r="K38" s="260" t="s">
        <v>305</v>
      </c>
      <c r="L38" s="261"/>
      <c r="M38" s="210" t="s">
        <v>309</v>
      </c>
      <c r="N38" s="210"/>
      <c r="O38" s="210"/>
      <c r="P38" s="262"/>
    </row>
    <row r="39" spans="1:16">
      <c r="A39" s="189"/>
      <c r="B39" s="227"/>
      <c r="C39" s="228"/>
      <c r="D39" s="259"/>
      <c r="E39" s="238"/>
      <c r="F39" s="238"/>
      <c r="G39" s="238"/>
      <c r="H39" s="238"/>
      <c r="I39" s="238"/>
      <c r="J39" s="238"/>
      <c r="K39" s="255"/>
      <c r="L39" s="256"/>
      <c r="M39" s="263"/>
      <c r="N39" s="238"/>
      <c r="O39" s="238"/>
      <c r="P39" s="264"/>
    </row>
    <row r="40" spans="1:16" ht="18" customHeight="1">
      <c r="A40" s="189"/>
      <c r="B40" s="227"/>
      <c r="C40" s="228"/>
      <c r="D40" s="270" t="s">
        <v>308</v>
      </c>
      <c r="E40" s="272" t="s">
        <v>307</v>
      </c>
      <c r="F40" s="272"/>
      <c r="G40" s="272"/>
      <c r="H40" s="260" t="s">
        <v>298</v>
      </c>
      <c r="I40" s="273"/>
      <c r="J40" s="157" t="s">
        <v>297</v>
      </c>
      <c r="K40" s="260" t="s">
        <v>305</v>
      </c>
      <c r="L40" s="261"/>
      <c r="M40" s="272" t="s">
        <v>304</v>
      </c>
      <c r="N40" s="272"/>
      <c r="O40" s="272"/>
      <c r="P40" s="274"/>
    </row>
    <row r="41" spans="1:16">
      <c r="A41" s="189"/>
      <c r="B41" s="227"/>
      <c r="C41" s="228"/>
      <c r="D41" s="271"/>
      <c r="E41" s="275"/>
      <c r="F41" s="275"/>
      <c r="G41" s="275"/>
      <c r="H41" s="229"/>
      <c r="I41" s="251"/>
      <c r="J41" s="144"/>
      <c r="K41" s="255"/>
      <c r="L41" s="256"/>
      <c r="M41" s="265"/>
      <c r="N41" s="265"/>
      <c r="O41" s="265"/>
      <c r="P41" s="266"/>
    </row>
    <row r="42" spans="1:16" ht="18" customHeight="1">
      <c r="A42" s="189"/>
      <c r="B42" s="227"/>
      <c r="C42" s="228"/>
      <c r="D42" s="271"/>
      <c r="E42" s="272" t="s">
        <v>306</v>
      </c>
      <c r="F42" s="272"/>
      <c r="G42" s="272"/>
      <c r="H42" s="260" t="s">
        <v>298</v>
      </c>
      <c r="I42" s="273"/>
      <c r="J42" s="157" t="s">
        <v>297</v>
      </c>
      <c r="K42" s="260" t="s">
        <v>305</v>
      </c>
      <c r="L42" s="261"/>
      <c r="M42" s="272" t="s">
        <v>304</v>
      </c>
      <c r="N42" s="272"/>
      <c r="O42" s="272"/>
      <c r="P42" s="274"/>
    </row>
    <row r="43" spans="1:16">
      <c r="A43" s="189"/>
      <c r="B43" s="227"/>
      <c r="C43" s="228"/>
      <c r="D43" s="271"/>
      <c r="E43" s="275"/>
      <c r="F43" s="275"/>
      <c r="G43" s="275"/>
      <c r="H43" s="229"/>
      <c r="I43" s="251"/>
      <c r="J43" s="144"/>
      <c r="K43" s="255"/>
      <c r="L43" s="288"/>
      <c r="M43" s="265"/>
      <c r="N43" s="265"/>
      <c r="O43" s="265"/>
      <c r="P43" s="266"/>
    </row>
    <row r="44" spans="1:16">
      <c r="A44" s="189"/>
      <c r="B44" s="227"/>
      <c r="C44" s="228"/>
      <c r="D44" s="271"/>
      <c r="E44" s="275"/>
      <c r="F44" s="275"/>
      <c r="G44" s="275"/>
      <c r="H44" s="229"/>
      <c r="I44" s="251"/>
      <c r="J44" s="144"/>
      <c r="K44" s="255"/>
      <c r="L44" s="288"/>
      <c r="M44" s="265"/>
      <c r="N44" s="265"/>
      <c r="O44" s="265"/>
      <c r="P44" s="266"/>
    </row>
    <row r="45" spans="1:16">
      <c r="A45" s="189"/>
      <c r="B45" s="227"/>
      <c r="C45" s="228"/>
      <c r="D45" s="271"/>
      <c r="E45" s="275"/>
      <c r="F45" s="275"/>
      <c r="G45" s="275"/>
      <c r="H45" s="229"/>
      <c r="I45" s="251"/>
      <c r="J45" s="144"/>
      <c r="K45" s="255"/>
      <c r="L45" s="288"/>
      <c r="M45" s="265"/>
      <c r="N45" s="265"/>
      <c r="O45" s="265"/>
      <c r="P45" s="266"/>
    </row>
    <row r="46" spans="1:16" ht="56.4">
      <c r="A46" s="189"/>
      <c r="B46" s="210" t="s">
        <v>303</v>
      </c>
      <c r="C46" s="210"/>
      <c r="D46" s="153" t="s">
        <v>302</v>
      </c>
      <c r="E46" s="210" t="s">
        <v>301</v>
      </c>
      <c r="F46" s="210"/>
      <c r="G46" s="146" t="s">
        <v>300</v>
      </c>
      <c r="H46" s="172" t="s">
        <v>299</v>
      </c>
      <c r="I46" s="146" t="s">
        <v>177</v>
      </c>
      <c r="J46" s="157" t="s">
        <v>298</v>
      </c>
      <c r="K46" s="157" t="s">
        <v>297</v>
      </c>
      <c r="L46" s="146" t="s">
        <v>296</v>
      </c>
      <c r="M46" s="284" t="s">
        <v>295</v>
      </c>
      <c r="N46" s="284"/>
      <c r="O46" s="210" t="s">
        <v>294</v>
      </c>
      <c r="P46" s="262"/>
    </row>
    <row r="47" spans="1:16">
      <c r="A47" s="189"/>
      <c r="B47" s="210"/>
      <c r="C47" s="210"/>
      <c r="D47" s="171" t="s">
        <v>293</v>
      </c>
      <c r="E47" s="281"/>
      <c r="F47" s="281"/>
      <c r="G47" s="170"/>
      <c r="H47" s="144"/>
      <c r="I47" s="144"/>
      <c r="J47" s="144"/>
      <c r="K47" s="143"/>
      <c r="L47" s="143"/>
      <c r="M47" s="279"/>
      <c r="N47" s="279"/>
      <c r="O47" s="279"/>
      <c r="P47" s="280"/>
    </row>
    <row r="48" spans="1:16">
      <c r="A48" s="189"/>
      <c r="B48" s="210"/>
      <c r="C48" s="210"/>
      <c r="D48" s="171" t="s">
        <v>292</v>
      </c>
      <c r="E48" s="281"/>
      <c r="F48" s="281"/>
      <c r="G48" s="170"/>
      <c r="H48" s="144"/>
      <c r="I48" s="144"/>
      <c r="J48" s="144"/>
      <c r="K48" s="170"/>
      <c r="L48" s="170"/>
      <c r="M48" s="282"/>
      <c r="N48" s="283"/>
      <c r="O48" s="282"/>
      <c r="P48" s="287"/>
    </row>
    <row r="49" spans="1:18">
      <c r="A49" s="189"/>
      <c r="B49" s="210"/>
      <c r="C49" s="210"/>
      <c r="D49" s="145" t="s">
        <v>291</v>
      </c>
      <c r="E49" s="281"/>
      <c r="F49" s="281"/>
      <c r="G49" s="170"/>
      <c r="H49" s="144"/>
      <c r="I49" s="144"/>
      <c r="J49" s="144"/>
      <c r="K49" s="170"/>
      <c r="L49" s="170"/>
      <c r="M49" s="282"/>
      <c r="N49" s="283"/>
      <c r="O49" s="282"/>
      <c r="P49" s="287"/>
    </row>
    <row r="50" spans="1:18">
      <c r="A50" s="189"/>
      <c r="B50" s="210"/>
      <c r="C50" s="210"/>
      <c r="D50" s="285" t="s">
        <v>290</v>
      </c>
      <c r="E50" s="276" t="s">
        <v>289</v>
      </c>
      <c r="F50" s="276"/>
      <c r="G50" s="276"/>
      <c r="H50" s="276"/>
      <c r="I50" s="276"/>
      <c r="J50" s="276"/>
      <c r="K50" s="276"/>
      <c r="L50" s="276"/>
      <c r="M50" s="276"/>
      <c r="N50" s="277"/>
      <c r="O50" s="277"/>
      <c r="P50" s="278"/>
    </row>
    <row r="51" spans="1:18">
      <c r="A51" s="189"/>
      <c r="B51" s="210"/>
      <c r="C51" s="210"/>
      <c r="D51" s="286"/>
      <c r="E51" s="276" t="s">
        <v>288</v>
      </c>
      <c r="F51" s="276"/>
      <c r="G51" s="276"/>
      <c r="H51" s="276"/>
      <c r="I51" s="276"/>
      <c r="J51" s="276"/>
      <c r="K51" s="276"/>
      <c r="L51" s="276"/>
      <c r="M51" s="276"/>
      <c r="N51" s="169"/>
      <c r="O51" s="169"/>
      <c r="P51" s="168"/>
    </row>
    <row r="52" spans="1:18" ht="24" customHeight="1">
      <c r="A52" s="189"/>
      <c r="B52" s="210" t="s">
        <v>287</v>
      </c>
      <c r="C52" s="210"/>
      <c r="D52" s="234" t="s">
        <v>286</v>
      </c>
      <c r="E52" s="290" t="s">
        <v>285</v>
      </c>
      <c r="F52" s="290"/>
      <c r="G52" s="290"/>
      <c r="H52" s="290"/>
      <c r="I52" s="291">
        <v>0</v>
      </c>
      <c r="J52" s="291"/>
      <c r="K52" s="290" t="s">
        <v>284</v>
      </c>
      <c r="L52" s="290"/>
      <c r="M52" s="290"/>
      <c r="N52" s="290"/>
      <c r="O52" s="291">
        <v>0</v>
      </c>
      <c r="P52" s="301"/>
    </row>
    <row r="53" spans="1:18" ht="24" customHeight="1">
      <c r="A53" s="189"/>
      <c r="B53" s="210"/>
      <c r="C53" s="210"/>
      <c r="D53" s="234"/>
      <c r="E53" s="290" t="s">
        <v>283</v>
      </c>
      <c r="F53" s="290"/>
      <c r="G53" s="290"/>
      <c r="H53" s="290"/>
      <c r="I53" s="292">
        <v>0</v>
      </c>
      <c r="J53" s="293"/>
      <c r="K53" s="293"/>
      <c r="L53" s="293"/>
      <c r="M53" s="293"/>
      <c r="N53" s="293"/>
      <c r="O53" s="293"/>
      <c r="P53" s="294"/>
    </row>
    <row r="54" spans="1:18" ht="24" customHeight="1">
      <c r="A54" s="189"/>
      <c r="B54" s="210"/>
      <c r="C54" s="210"/>
      <c r="D54" s="234"/>
      <c r="E54" s="290" t="s">
        <v>282</v>
      </c>
      <c r="F54" s="290"/>
      <c r="G54" s="290"/>
      <c r="H54" s="290"/>
      <c r="I54" s="291">
        <v>0</v>
      </c>
      <c r="J54" s="291"/>
      <c r="K54" s="290" t="s">
        <v>281</v>
      </c>
      <c r="L54" s="290"/>
      <c r="M54" s="290"/>
      <c r="N54" s="290"/>
      <c r="O54" s="291">
        <v>0</v>
      </c>
      <c r="P54" s="301"/>
    </row>
    <row r="55" spans="1:18" ht="18" customHeight="1">
      <c r="A55" s="189"/>
      <c r="B55" s="210"/>
      <c r="C55" s="210"/>
      <c r="D55" s="234" t="s">
        <v>280</v>
      </c>
      <c r="E55" s="290" t="s">
        <v>279</v>
      </c>
      <c r="F55" s="290"/>
      <c r="G55" s="290"/>
      <c r="H55" s="290"/>
      <c r="I55" s="291">
        <v>0</v>
      </c>
      <c r="J55" s="291"/>
      <c r="K55" s="290" t="s">
        <v>278</v>
      </c>
      <c r="L55" s="290"/>
      <c r="M55" s="290"/>
      <c r="N55" s="290"/>
      <c r="O55" s="291">
        <v>0</v>
      </c>
      <c r="P55" s="301"/>
    </row>
    <row r="56" spans="1:18" ht="18" customHeight="1">
      <c r="A56" s="189"/>
      <c r="B56" s="210"/>
      <c r="C56" s="210"/>
      <c r="D56" s="234"/>
      <c r="E56" s="302"/>
      <c r="F56" s="302"/>
      <c r="G56" s="302"/>
      <c r="H56" s="302"/>
      <c r="I56" s="303" t="s">
        <v>277</v>
      </c>
      <c r="J56" s="303"/>
      <c r="K56" s="303"/>
      <c r="L56" s="303"/>
      <c r="M56" s="303" t="s">
        <v>276</v>
      </c>
      <c r="N56" s="303"/>
      <c r="O56" s="303"/>
      <c r="P56" s="304"/>
    </row>
    <row r="57" spans="1:18" ht="74.400000000000006" customHeight="1" thickBot="1">
      <c r="A57" s="190"/>
      <c r="B57" s="289"/>
      <c r="C57" s="289"/>
      <c r="D57" s="214"/>
      <c r="E57" s="295" t="s">
        <v>275</v>
      </c>
      <c r="F57" s="295"/>
      <c r="G57" s="295"/>
      <c r="H57" s="295"/>
      <c r="I57" s="296" t="s">
        <v>274</v>
      </c>
      <c r="J57" s="297"/>
      <c r="K57" s="297"/>
      <c r="L57" s="297"/>
      <c r="M57" s="298" t="s">
        <v>274</v>
      </c>
      <c r="N57" s="299"/>
      <c r="O57" s="299"/>
      <c r="P57" s="300"/>
    </row>
    <row r="58" spans="1:18" ht="135" customHeight="1">
      <c r="A58" s="305" t="s">
        <v>273</v>
      </c>
      <c r="B58" s="308" t="s">
        <v>272</v>
      </c>
      <c r="C58" s="308"/>
      <c r="D58" s="309"/>
      <c r="E58" s="310" t="s">
        <v>271</v>
      </c>
      <c r="F58" s="311"/>
      <c r="G58" s="311"/>
      <c r="H58" s="311"/>
      <c r="I58" s="311"/>
      <c r="J58" s="311"/>
      <c r="K58" s="311"/>
      <c r="L58" s="311"/>
      <c r="M58" s="311"/>
      <c r="N58" s="311"/>
      <c r="O58" s="311"/>
      <c r="P58" s="312"/>
    </row>
    <row r="59" spans="1:18" ht="53.4" customHeight="1">
      <c r="A59" s="306"/>
      <c r="B59" s="313" t="s">
        <v>270</v>
      </c>
      <c r="C59" s="313"/>
      <c r="D59" s="313"/>
      <c r="E59" s="212" t="s">
        <v>269</v>
      </c>
      <c r="F59" s="212"/>
      <c r="G59" s="212"/>
      <c r="H59" s="212"/>
      <c r="I59" s="212"/>
      <c r="J59" s="212"/>
      <c r="K59" s="212"/>
      <c r="L59" s="212"/>
      <c r="M59" s="212"/>
      <c r="N59" s="212"/>
      <c r="O59" s="212"/>
      <c r="P59" s="213"/>
    </row>
    <row r="60" spans="1:18" ht="53.4" customHeight="1" thickBot="1">
      <c r="A60" s="307"/>
      <c r="B60" s="314"/>
      <c r="C60" s="314"/>
      <c r="D60" s="314"/>
      <c r="E60" s="215"/>
      <c r="F60" s="215"/>
      <c r="G60" s="215"/>
      <c r="H60" s="215"/>
      <c r="I60" s="215"/>
      <c r="J60" s="215"/>
      <c r="K60" s="215"/>
      <c r="L60" s="215"/>
      <c r="M60" s="215"/>
      <c r="N60" s="215"/>
      <c r="O60" s="215"/>
      <c r="P60" s="315"/>
    </row>
    <row r="61" spans="1:18" ht="42" customHeight="1">
      <c r="A61" s="316" t="s">
        <v>268</v>
      </c>
      <c r="B61" s="323" t="s">
        <v>267</v>
      </c>
      <c r="C61" s="323"/>
      <c r="D61" s="323"/>
      <c r="E61" s="142"/>
      <c r="F61" s="167" t="s">
        <v>266</v>
      </c>
      <c r="G61" s="142"/>
      <c r="H61" s="167" t="s">
        <v>265</v>
      </c>
      <c r="I61" s="142"/>
      <c r="J61" s="167" t="s">
        <v>264</v>
      </c>
      <c r="K61" s="142"/>
      <c r="L61" s="167" t="s">
        <v>263</v>
      </c>
      <c r="M61" s="142"/>
      <c r="N61" s="167" t="s">
        <v>262</v>
      </c>
      <c r="O61" s="142"/>
      <c r="P61" s="166" t="s">
        <v>261</v>
      </c>
    </row>
    <row r="62" spans="1:18" ht="42" customHeight="1">
      <c r="A62" s="317"/>
      <c r="B62" s="210"/>
      <c r="C62" s="210"/>
      <c r="D62" s="210"/>
      <c r="E62" s="141"/>
      <c r="F62" s="165" t="s">
        <v>260</v>
      </c>
      <c r="G62" s="141"/>
      <c r="H62" s="165" t="s">
        <v>259</v>
      </c>
      <c r="I62" s="141"/>
      <c r="J62" s="165" t="s">
        <v>258</v>
      </c>
      <c r="K62" s="141"/>
      <c r="L62" s="165" t="s">
        <v>257</v>
      </c>
      <c r="M62" s="165" t="s">
        <v>256</v>
      </c>
      <c r="N62" s="475"/>
      <c r="O62" s="476"/>
      <c r="P62" s="477"/>
      <c r="R62" s="164"/>
    </row>
    <row r="63" spans="1:18" ht="120.9" customHeight="1">
      <c r="A63" s="317"/>
      <c r="B63" s="324" t="s">
        <v>255</v>
      </c>
      <c r="C63" s="324"/>
      <c r="D63" s="324"/>
      <c r="E63" s="212" t="s">
        <v>254</v>
      </c>
      <c r="F63" s="325"/>
      <c r="G63" s="325"/>
      <c r="H63" s="325"/>
      <c r="I63" s="325"/>
      <c r="J63" s="325"/>
      <c r="K63" s="325"/>
      <c r="L63" s="325"/>
      <c r="M63" s="325"/>
      <c r="N63" s="325"/>
      <c r="O63" s="325"/>
      <c r="P63" s="326"/>
      <c r="R63" s="164"/>
    </row>
    <row r="64" spans="1:18" ht="120.9" customHeight="1">
      <c r="A64" s="317"/>
      <c r="B64" s="324" t="s">
        <v>253</v>
      </c>
      <c r="C64" s="324"/>
      <c r="D64" s="324"/>
      <c r="E64" s="212" t="s">
        <v>252</v>
      </c>
      <c r="F64" s="212"/>
      <c r="G64" s="212"/>
      <c r="H64" s="212"/>
      <c r="I64" s="212"/>
      <c r="J64" s="212"/>
      <c r="K64" s="212"/>
      <c r="L64" s="212"/>
      <c r="M64" s="212"/>
      <c r="N64" s="212"/>
      <c r="O64" s="212"/>
      <c r="P64" s="213"/>
      <c r="R64" s="164"/>
    </row>
    <row r="65" spans="1:18" ht="120.9" customHeight="1" thickBot="1">
      <c r="A65" s="322"/>
      <c r="B65" s="327" t="s">
        <v>251</v>
      </c>
      <c r="C65" s="327"/>
      <c r="D65" s="327"/>
      <c r="E65" s="328" t="s">
        <v>250</v>
      </c>
      <c r="F65" s="328"/>
      <c r="G65" s="328"/>
      <c r="H65" s="328"/>
      <c r="I65" s="328"/>
      <c r="J65" s="328"/>
      <c r="K65" s="328"/>
      <c r="L65" s="328"/>
      <c r="M65" s="328"/>
      <c r="N65" s="328"/>
      <c r="O65" s="328"/>
      <c r="P65" s="329"/>
      <c r="R65" s="164"/>
    </row>
    <row r="66" spans="1:18" ht="17.850000000000001" customHeight="1">
      <c r="A66" s="316" t="s">
        <v>249</v>
      </c>
      <c r="B66" s="319" t="s">
        <v>248</v>
      </c>
      <c r="C66" s="319" t="s">
        <v>247</v>
      </c>
      <c r="D66" s="319"/>
      <c r="E66" s="320"/>
      <c r="F66" s="320"/>
      <c r="G66" s="320"/>
      <c r="H66" s="320"/>
      <c r="I66" s="320"/>
      <c r="J66" s="320"/>
      <c r="K66" s="320"/>
      <c r="L66" s="320"/>
      <c r="M66" s="320"/>
      <c r="N66" s="320"/>
      <c r="O66" s="320"/>
      <c r="P66" s="321"/>
    </row>
    <row r="67" spans="1:18" ht="128.1" customHeight="1">
      <c r="A67" s="317"/>
      <c r="B67" s="211"/>
      <c r="C67" s="211" t="s">
        <v>246</v>
      </c>
      <c r="D67" s="211"/>
      <c r="E67" s="212" t="s">
        <v>245</v>
      </c>
      <c r="F67" s="212"/>
      <c r="G67" s="212"/>
      <c r="H67" s="212"/>
      <c r="I67" s="212"/>
      <c r="J67" s="212"/>
      <c r="K67" s="212"/>
      <c r="L67" s="212"/>
      <c r="M67" s="212"/>
      <c r="N67" s="212"/>
      <c r="O67" s="212"/>
      <c r="P67" s="213"/>
    </row>
    <row r="68" spans="1:18" ht="128.1" customHeight="1">
      <c r="A68" s="317"/>
      <c r="B68" s="211"/>
      <c r="C68" s="211"/>
      <c r="D68" s="211"/>
      <c r="E68" s="212"/>
      <c r="F68" s="212"/>
      <c r="G68" s="212"/>
      <c r="H68" s="212"/>
      <c r="I68" s="212"/>
      <c r="J68" s="212"/>
      <c r="K68" s="212"/>
      <c r="L68" s="212"/>
      <c r="M68" s="212"/>
      <c r="N68" s="212"/>
      <c r="O68" s="212"/>
      <c r="P68" s="213"/>
    </row>
    <row r="69" spans="1:18" ht="52.5" customHeight="1">
      <c r="A69" s="317"/>
      <c r="B69" s="211"/>
      <c r="C69" s="211" t="s">
        <v>244</v>
      </c>
      <c r="D69" s="211"/>
      <c r="E69" s="290" t="s">
        <v>243</v>
      </c>
      <c r="F69" s="290"/>
      <c r="G69" s="290"/>
      <c r="H69" s="290"/>
      <c r="I69" s="290"/>
      <c r="J69" s="290"/>
      <c r="K69" s="162"/>
      <c r="L69" s="332" t="s">
        <v>93</v>
      </c>
      <c r="M69" s="332"/>
      <c r="N69" s="162"/>
      <c r="O69" s="332" t="s">
        <v>92</v>
      </c>
      <c r="P69" s="333"/>
    </row>
    <row r="70" spans="1:18" ht="37.5" customHeight="1">
      <c r="A70" s="317"/>
      <c r="B70" s="211"/>
      <c r="C70" s="211"/>
      <c r="D70" s="211"/>
      <c r="E70" s="290" t="s">
        <v>242</v>
      </c>
      <c r="F70" s="290"/>
      <c r="G70" s="290"/>
      <c r="H70" s="290"/>
      <c r="I70" s="290"/>
      <c r="J70" s="290"/>
      <c r="K70" s="279"/>
      <c r="L70" s="279"/>
      <c r="M70" s="279"/>
      <c r="N70" s="279"/>
      <c r="O70" s="279"/>
      <c r="P70" s="280"/>
    </row>
    <row r="71" spans="1:18" ht="36" customHeight="1">
      <c r="A71" s="317"/>
      <c r="B71" s="324" t="s">
        <v>241</v>
      </c>
      <c r="C71" s="210" t="s">
        <v>240</v>
      </c>
      <c r="D71" s="210"/>
      <c r="E71" s="141" t="s">
        <v>104</v>
      </c>
      <c r="F71" s="330" t="s">
        <v>239</v>
      </c>
      <c r="G71" s="330"/>
      <c r="H71" s="141" t="s">
        <v>104</v>
      </c>
      <c r="I71" s="330" t="s">
        <v>238</v>
      </c>
      <c r="J71" s="330"/>
      <c r="K71" s="141" t="s">
        <v>104</v>
      </c>
      <c r="L71" s="330" t="s">
        <v>237</v>
      </c>
      <c r="M71" s="330"/>
      <c r="N71" s="141" t="s">
        <v>104</v>
      </c>
      <c r="O71" s="330" t="s">
        <v>236</v>
      </c>
      <c r="P71" s="331"/>
    </row>
    <row r="72" spans="1:18" ht="36" customHeight="1">
      <c r="A72" s="317"/>
      <c r="B72" s="324"/>
      <c r="C72" s="210"/>
      <c r="D72" s="210"/>
      <c r="E72" s="141" t="s">
        <v>104</v>
      </c>
      <c r="F72" s="330" t="s">
        <v>235</v>
      </c>
      <c r="G72" s="330"/>
      <c r="H72" s="141" t="s">
        <v>104</v>
      </c>
      <c r="I72" s="330" t="s">
        <v>234</v>
      </c>
      <c r="J72" s="330"/>
      <c r="K72" s="141" t="s">
        <v>104</v>
      </c>
      <c r="L72" s="330" t="s">
        <v>233</v>
      </c>
      <c r="M72" s="330"/>
      <c r="N72" s="141" t="s">
        <v>104</v>
      </c>
      <c r="O72" s="330" t="s">
        <v>232</v>
      </c>
      <c r="P72" s="331"/>
    </row>
    <row r="73" spans="1:18" ht="36" customHeight="1">
      <c r="A73" s="317"/>
      <c r="B73" s="324"/>
      <c r="C73" s="210"/>
      <c r="D73" s="210"/>
      <c r="E73" s="141" t="s">
        <v>104</v>
      </c>
      <c r="F73" s="330" t="s">
        <v>231</v>
      </c>
      <c r="G73" s="330"/>
      <c r="H73" s="141" t="s">
        <v>104</v>
      </c>
      <c r="I73" s="330" t="s">
        <v>230</v>
      </c>
      <c r="J73" s="330"/>
      <c r="K73" s="141" t="s">
        <v>104</v>
      </c>
      <c r="L73" s="330" t="s">
        <v>229</v>
      </c>
      <c r="M73" s="330"/>
      <c r="N73" s="141" t="s">
        <v>104</v>
      </c>
      <c r="O73" s="330" t="s">
        <v>228</v>
      </c>
      <c r="P73" s="331"/>
    </row>
    <row r="74" spans="1:18" ht="36" customHeight="1">
      <c r="A74" s="317"/>
      <c r="B74" s="324"/>
      <c r="C74" s="210"/>
      <c r="D74" s="210"/>
      <c r="E74" s="141" t="s">
        <v>104</v>
      </c>
      <c r="F74" s="330" t="s">
        <v>227</v>
      </c>
      <c r="G74" s="330"/>
      <c r="H74" s="141" t="s">
        <v>104</v>
      </c>
      <c r="I74" s="330" t="s">
        <v>226</v>
      </c>
      <c r="J74" s="330"/>
      <c r="K74" s="141" t="s">
        <v>104</v>
      </c>
      <c r="L74" s="330" t="s">
        <v>225</v>
      </c>
      <c r="M74" s="330"/>
      <c r="N74" s="141" t="s">
        <v>104</v>
      </c>
      <c r="O74" s="330" t="s">
        <v>224</v>
      </c>
      <c r="P74" s="331"/>
    </row>
    <row r="75" spans="1:18" ht="36" customHeight="1">
      <c r="A75" s="317"/>
      <c r="B75" s="324"/>
      <c r="C75" s="210"/>
      <c r="D75" s="210"/>
      <c r="E75" s="141" t="s">
        <v>104</v>
      </c>
      <c r="F75" s="163" t="s">
        <v>223</v>
      </c>
      <c r="G75" s="334" t="s">
        <v>222</v>
      </c>
      <c r="H75" s="334"/>
      <c r="I75" s="334"/>
      <c r="J75" s="335"/>
      <c r="K75" s="335"/>
      <c r="L75" s="335"/>
      <c r="M75" s="335"/>
      <c r="N75" s="335"/>
      <c r="O75" s="335"/>
      <c r="P75" s="336"/>
    </row>
    <row r="76" spans="1:18" ht="28.2">
      <c r="A76" s="317"/>
      <c r="B76" s="210" t="s">
        <v>221</v>
      </c>
      <c r="C76" s="210"/>
      <c r="D76" s="146" t="s">
        <v>220</v>
      </c>
      <c r="E76" s="162"/>
      <c r="F76" s="349" t="s">
        <v>219</v>
      </c>
      <c r="G76" s="350"/>
      <c r="H76" s="350"/>
      <c r="I76" s="350"/>
      <c r="J76" s="350"/>
      <c r="K76" s="350"/>
      <c r="L76" s="350"/>
      <c r="M76" s="350"/>
      <c r="N76" s="350"/>
      <c r="O76" s="350"/>
      <c r="P76" s="351"/>
    </row>
    <row r="77" spans="1:18" ht="134.1" customHeight="1">
      <c r="A77" s="317"/>
      <c r="B77" s="210"/>
      <c r="C77" s="210"/>
      <c r="D77" s="210" t="s">
        <v>218</v>
      </c>
      <c r="E77" s="352" t="s">
        <v>217</v>
      </c>
      <c r="F77" s="353"/>
      <c r="G77" s="353"/>
      <c r="H77" s="353"/>
      <c r="I77" s="353"/>
      <c r="J77" s="353"/>
      <c r="K77" s="353"/>
      <c r="L77" s="353"/>
      <c r="M77" s="353"/>
      <c r="N77" s="353"/>
      <c r="O77" s="353"/>
      <c r="P77" s="354"/>
    </row>
    <row r="78" spans="1:18" ht="134.1" customHeight="1">
      <c r="A78" s="317"/>
      <c r="B78" s="210"/>
      <c r="C78" s="210"/>
      <c r="D78" s="210"/>
      <c r="E78" s="343"/>
      <c r="F78" s="344"/>
      <c r="G78" s="344"/>
      <c r="H78" s="344"/>
      <c r="I78" s="344"/>
      <c r="J78" s="344"/>
      <c r="K78" s="344"/>
      <c r="L78" s="344"/>
      <c r="M78" s="344"/>
      <c r="N78" s="344"/>
      <c r="O78" s="344"/>
      <c r="P78" s="345"/>
    </row>
    <row r="79" spans="1:18" ht="134.1" customHeight="1">
      <c r="A79" s="317"/>
      <c r="B79" s="210"/>
      <c r="C79" s="210"/>
      <c r="D79" s="210"/>
      <c r="E79" s="355"/>
      <c r="F79" s="356"/>
      <c r="G79" s="356"/>
      <c r="H79" s="356"/>
      <c r="I79" s="356"/>
      <c r="J79" s="356"/>
      <c r="K79" s="356"/>
      <c r="L79" s="356"/>
      <c r="M79" s="356"/>
      <c r="N79" s="356"/>
      <c r="O79" s="356"/>
      <c r="P79" s="357"/>
    </row>
    <row r="80" spans="1:18" ht="134.4" customHeight="1" thickBot="1">
      <c r="A80" s="318"/>
      <c r="B80" s="289" t="s">
        <v>216</v>
      </c>
      <c r="C80" s="289"/>
      <c r="D80" s="289"/>
      <c r="E80" s="215" t="s">
        <v>215</v>
      </c>
      <c r="F80" s="215"/>
      <c r="G80" s="215"/>
      <c r="H80" s="215"/>
      <c r="I80" s="215"/>
      <c r="J80" s="215"/>
      <c r="K80" s="215"/>
      <c r="L80" s="215"/>
      <c r="M80" s="215"/>
      <c r="N80" s="215"/>
      <c r="O80" s="215"/>
      <c r="P80" s="315"/>
    </row>
    <row r="81" spans="1:16" ht="66" customHeight="1">
      <c r="A81" s="189" t="s">
        <v>214</v>
      </c>
      <c r="B81" s="337" t="s">
        <v>213</v>
      </c>
      <c r="C81" s="338"/>
      <c r="D81" s="339"/>
      <c r="E81" s="343" t="s">
        <v>212</v>
      </c>
      <c r="F81" s="344"/>
      <c r="G81" s="344"/>
      <c r="H81" s="344"/>
      <c r="I81" s="344"/>
      <c r="J81" s="344"/>
      <c r="K81" s="344"/>
      <c r="L81" s="344"/>
      <c r="M81" s="344"/>
      <c r="N81" s="344"/>
      <c r="O81" s="344"/>
      <c r="P81" s="345"/>
    </row>
    <row r="82" spans="1:16" ht="66" customHeight="1">
      <c r="A82" s="189"/>
      <c r="B82" s="337"/>
      <c r="C82" s="338"/>
      <c r="D82" s="339"/>
      <c r="E82" s="343"/>
      <c r="F82" s="344"/>
      <c r="G82" s="344"/>
      <c r="H82" s="344"/>
      <c r="I82" s="344"/>
      <c r="J82" s="344"/>
      <c r="K82" s="344"/>
      <c r="L82" s="344"/>
      <c r="M82" s="344"/>
      <c r="N82" s="344"/>
      <c r="O82" s="344"/>
      <c r="P82" s="345"/>
    </row>
    <row r="83" spans="1:16" ht="66" customHeight="1" thickBot="1">
      <c r="A83" s="190"/>
      <c r="B83" s="340"/>
      <c r="C83" s="341"/>
      <c r="D83" s="342"/>
      <c r="E83" s="346"/>
      <c r="F83" s="347"/>
      <c r="G83" s="347"/>
      <c r="H83" s="347"/>
      <c r="I83" s="347"/>
      <c r="J83" s="347"/>
      <c r="K83" s="347"/>
      <c r="L83" s="347"/>
      <c r="M83" s="347"/>
      <c r="N83" s="347"/>
      <c r="O83" s="347"/>
      <c r="P83" s="348"/>
    </row>
    <row r="84" spans="1:16" ht="18" customHeight="1">
      <c r="A84" s="188" t="s">
        <v>211</v>
      </c>
      <c r="B84" s="358" t="s">
        <v>210</v>
      </c>
      <c r="C84" s="358"/>
      <c r="D84" s="358"/>
      <c r="E84" s="360" t="s">
        <v>209</v>
      </c>
      <c r="F84" s="361"/>
      <c r="G84" s="361"/>
      <c r="H84" s="361"/>
      <c r="I84" s="361"/>
      <c r="J84" s="361"/>
      <c r="K84" s="361"/>
      <c r="L84" s="361"/>
      <c r="M84" s="361"/>
      <c r="N84" s="361"/>
      <c r="O84" s="361"/>
      <c r="P84" s="362"/>
    </row>
    <row r="85" spans="1:16">
      <c r="A85" s="189"/>
      <c r="B85" s="359"/>
      <c r="C85" s="359"/>
      <c r="D85" s="359"/>
      <c r="E85" s="363" t="s">
        <v>194</v>
      </c>
      <c r="F85" s="364"/>
      <c r="G85" s="364"/>
      <c r="H85" s="365"/>
      <c r="I85" s="158" t="s">
        <v>193</v>
      </c>
      <c r="J85" s="366" t="s">
        <v>192</v>
      </c>
      <c r="K85" s="367"/>
      <c r="L85" s="367"/>
      <c r="M85" s="367"/>
      <c r="N85" s="367"/>
      <c r="O85" s="367"/>
      <c r="P85" s="368"/>
    </row>
    <row r="86" spans="1:16" ht="18" customHeight="1">
      <c r="A86" s="189"/>
      <c r="B86" s="359"/>
      <c r="C86" s="359"/>
      <c r="D86" s="359"/>
      <c r="E86" s="210" t="s">
        <v>208</v>
      </c>
      <c r="F86" s="210"/>
      <c r="G86" s="210"/>
      <c r="H86" s="210"/>
      <c r="I86" s="156"/>
      <c r="J86" s="369" t="s">
        <v>207</v>
      </c>
      <c r="K86" s="370"/>
      <c r="L86" s="370"/>
      <c r="M86" s="370"/>
      <c r="N86" s="370"/>
      <c r="O86" s="370"/>
      <c r="P86" s="371"/>
    </row>
    <row r="87" spans="1:16" ht="18" customHeight="1">
      <c r="A87" s="189"/>
      <c r="B87" s="359"/>
      <c r="C87" s="359"/>
      <c r="D87" s="359"/>
      <c r="E87" s="210" t="s">
        <v>206</v>
      </c>
      <c r="F87" s="210"/>
      <c r="G87" s="210"/>
      <c r="H87" s="210"/>
      <c r="I87" s="156"/>
      <c r="J87" s="369" t="s">
        <v>204</v>
      </c>
      <c r="K87" s="370"/>
      <c r="L87" s="370"/>
      <c r="M87" s="370"/>
      <c r="N87" s="370"/>
      <c r="O87" s="370"/>
      <c r="P87" s="371"/>
    </row>
    <row r="88" spans="1:16" ht="18" customHeight="1">
      <c r="A88" s="189"/>
      <c r="B88" s="359"/>
      <c r="C88" s="359"/>
      <c r="D88" s="359"/>
      <c r="E88" s="210" t="s">
        <v>205</v>
      </c>
      <c r="F88" s="210"/>
      <c r="G88" s="210"/>
      <c r="H88" s="210"/>
      <c r="I88" s="156"/>
      <c r="J88" s="369" t="s">
        <v>204</v>
      </c>
      <c r="K88" s="370"/>
      <c r="L88" s="370"/>
      <c r="M88" s="370"/>
      <c r="N88" s="370"/>
      <c r="O88" s="370"/>
      <c r="P88" s="371"/>
    </row>
    <row r="89" spans="1:16" ht="18" customHeight="1">
      <c r="A89" s="189"/>
      <c r="B89" s="359"/>
      <c r="C89" s="359"/>
      <c r="D89" s="359"/>
      <c r="E89" s="372" t="s">
        <v>203</v>
      </c>
      <c r="F89" s="373"/>
      <c r="G89" s="373"/>
      <c r="H89" s="223"/>
      <c r="I89" s="156"/>
      <c r="J89" s="374"/>
      <c r="K89" s="375"/>
      <c r="L89" s="375"/>
      <c r="M89" s="375"/>
      <c r="N89" s="375"/>
      <c r="O89" s="375"/>
      <c r="P89" s="376"/>
    </row>
    <row r="90" spans="1:16" ht="18" customHeight="1">
      <c r="A90" s="189"/>
      <c r="B90" s="359"/>
      <c r="C90" s="359"/>
      <c r="D90" s="359"/>
      <c r="E90" s="372" t="s">
        <v>202</v>
      </c>
      <c r="F90" s="373"/>
      <c r="G90" s="373"/>
      <c r="H90" s="223"/>
      <c r="I90" s="156"/>
      <c r="J90" s="374"/>
      <c r="K90" s="375"/>
      <c r="L90" s="375"/>
      <c r="M90" s="375"/>
      <c r="N90" s="375"/>
      <c r="O90" s="375"/>
      <c r="P90" s="376"/>
    </row>
    <row r="91" spans="1:16" ht="18" customHeight="1">
      <c r="A91" s="189"/>
      <c r="B91" s="359"/>
      <c r="C91" s="359"/>
      <c r="D91" s="359"/>
      <c r="E91" s="372" t="s">
        <v>201</v>
      </c>
      <c r="F91" s="373"/>
      <c r="G91" s="373"/>
      <c r="H91" s="223"/>
      <c r="I91" s="156"/>
      <c r="J91" s="161"/>
      <c r="K91" s="160"/>
      <c r="L91" s="160"/>
      <c r="M91" s="160"/>
      <c r="N91" s="160"/>
      <c r="O91" s="160"/>
      <c r="P91" s="159"/>
    </row>
    <row r="92" spans="1:16" ht="18" customHeight="1">
      <c r="A92" s="189"/>
      <c r="B92" s="359"/>
      <c r="C92" s="359"/>
      <c r="D92" s="359"/>
      <c r="E92" s="372" t="s">
        <v>200</v>
      </c>
      <c r="F92" s="373"/>
      <c r="G92" s="373"/>
      <c r="H92" s="223"/>
      <c r="I92" s="156"/>
      <c r="J92" s="161"/>
      <c r="K92" s="160"/>
      <c r="L92" s="160"/>
      <c r="M92" s="160"/>
      <c r="N92" s="160"/>
      <c r="O92" s="160"/>
      <c r="P92" s="159"/>
    </row>
    <row r="93" spans="1:16" ht="18" customHeight="1">
      <c r="A93" s="189"/>
      <c r="B93" s="359"/>
      <c r="C93" s="359"/>
      <c r="D93" s="359"/>
      <c r="E93" s="372" t="s">
        <v>199</v>
      </c>
      <c r="F93" s="373"/>
      <c r="G93" s="373"/>
      <c r="H93" s="223"/>
      <c r="I93" s="156"/>
      <c r="J93" s="374"/>
      <c r="K93" s="375"/>
      <c r="L93" s="375"/>
      <c r="M93" s="375"/>
      <c r="N93" s="375"/>
      <c r="O93" s="375"/>
      <c r="P93" s="376"/>
    </row>
    <row r="94" spans="1:16" ht="90.9" customHeight="1">
      <c r="A94" s="189"/>
      <c r="B94" s="359" t="s">
        <v>198</v>
      </c>
      <c r="C94" s="359"/>
      <c r="D94" s="359"/>
      <c r="E94" s="212" t="s">
        <v>197</v>
      </c>
      <c r="F94" s="212"/>
      <c r="G94" s="212"/>
      <c r="H94" s="212"/>
      <c r="I94" s="212"/>
      <c r="J94" s="212"/>
      <c r="K94" s="212"/>
      <c r="L94" s="212"/>
      <c r="M94" s="212"/>
      <c r="N94" s="212"/>
      <c r="O94" s="212"/>
      <c r="P94" s="213"/>
    </row>
    <row r="95" spans="1:16" ht="18" customHeight="1">
      <c r="A95" s="189"/>
      <c r="B95" s="377" t="s">
        <v>196</v>
      </c>
      <c r="C95" s="378"/>
      <c r="D95" s="379"/>
      <c r="E95" s="372" t="s">
        <v>195</v>
      </c>
      <c r="F95" s="373"/>
      <c r="G95" s="373"/>
      <c r="H95" s="373"/>
      <c r="I95" s="373"/>
      <c r="J95" s="373"/>
      <c r="K95" s="373"/>
      <c r="L95" s="373"/>
      <c r="M95" s="373"/>
      <c r="N95" s="373"/>
      <c r="O95" s="373"/>
      <c r="P95" s="386"/>
    </row>
    <row r="96" spans="1:16">
      <c r="A96" s="189"/>
      <c r="B96" s="380"/>
      <c r="C96" s="381"/>
      <c r="D96" s="382"/>
      <c r="E96" s="377" t="s">
        <v>194</v>
      </c>
      <c r="F96" s="378"/>
      <c r="G96" s="378"/>
      <c r="H96" s="379"/>
      <c r="I96" s="158" t="s">
        <v>193</v>
      </c>
      <c r="J96" s="366" t="s">
        <v>192</v>
      </c>
      <c r="K96" s="367"/>
      <c r="L96" s="367"/>
      <c r="M96" s="367"/>
      <c r="N96" s="367"/>
      <c r="O96" s="367"/>
      <c r="P96" s="368"/>
    </row>
    <row r="97" spans="1:16" ht="18" customHeight="1">
      <c r="A97" s="189"/>
      <c r="B97" s="380"/>
      <c r="C97" s="381"/>
      <c r="D97" s="382"/>
      <c r="E97" s="210" t="s">
        <v>191</v>
      </c>
      <c r="F97" s="210"/>
      <c r="G97" s="210"/>
      <c r="H97" s="210"/>
      <c r="I97" s="156"/>
      <c r="J97" s="369" t="s">
        <v>190</v>
      </c>
      <c r="K97" s="370"/>
      <c r="L97" s="370"/>
      <c r="M97" s="370"/>
      <c r="N97" s="370"/>
      <c r="O97" s="370"/>
      <c r="P97" s="371"/>
    </row>
    <row r="98" spans="1:16">
      <c r="A98" s="189"/>
      <c r="B98" s="380"/>
      <c r="C98" s="381"/>
      <c r="D98" s="382"/>
      <c r="E98" s="210" t="s">
        <v>189</v>
      </c>
      <c r="F98" s="210"/>
      <c r="G98" s="210"/>
      <c r="H98" s="210"/>
      <c r="I98" s="156"/>
      <c r="J98" s="387"/>
      <c r="K98" s="388"/>
      <c r="L98" s="388"/>
      <c r="M98" s="388"/>
      <c r="N98" s="388"/>
      <c r="O98" s="388"/>
      <c r="P98" s="389"/>
    </row>
    <row r="99" spans="1:16">
      <c r="A99" s="189"/>
      <c r="B99" s="380"/>
      <c r="C99" s="381"/>
      <c r="D99" s="382"/>
      <c r="E99" s="210" t="s">
        <v>188</v>
      </c>
      <c r="F99" s="210"/>
      <c r="G99" s="210"/>
      <c r="H99" s="210"/>
      <c r="I99" s="156"/>
      <c r="J99" s="387"/>
      <c r="K99" s="388"/>
      <c r="L99" s="388"/>
      <c r="M99" s="388"/>
      <c r="N99" s="388"/>
      <c r="O99" s="388"/>
      <c r="P99" s="389"/>
    </row>
    <row r="100" spans="1:16">
      <c r="A100" s="189"/>
      <c r="B100" s="380"/>
      <c r="C100" s="381"/>
      <c r="D100" s="382"/>
      <c r="E100" s="210" t="s">
        <v>187</v>
      </c>
      <c r="F100" s="210"/>
      <c r="G100" s="210"/>
      <c r="H100" s="210"/>
      <c r="I100" s="156"/>
      <c r="J100" s="387"/>
      <c r="K100" s="388"/>
      <c r="L100" s="388"/>
      <c r="M100" s="388"/>
      <c r="N100" s="388"/>
      <c r="O100" s="388"/>
      <c r="P100" s="389"/>
    </row>
    <row r="101" spans="1:16">
      <c r="A101" s="189"/>
      <c r="B101" s="380"/>
      <c r="C101" s="381"/>
      <c r="D101" s="382"/>
      <c r="E101" s="210" t="s">
        <v>186</v>
      </c>
      <c r="F101" s="210"/>
      <c r="G101" s="210"/>
      <c r="H101" s="210"/>
      <c r="I101" s="156"/>
      <c r="J101" s="207"/>
      <c r="K101" s="208"/>
      <c r="L101" s="208"/>
      <c r="M101" s="208"/>
      <c r="N101" s="208"/>
      <c r="O101" s="208"/>
      <c r="P101" s="209"/>
    </row>
    <row r="102" spans="1:16">
      <c r="A102" s="189"/>
      <c r="B102" s="380"/>
      <c r="C102" s="381"/>
      <c r="D102" s="382"/>
      <c r="E102" s="210" t="s">
        <v>185</v>
      </c>
      <c r="F102" s="210"/>
      <c r="G102" s="210"/>
      <c r="H102" s="210"/>
      <c r="I102" s="156"/>
      <c r="J102" s="207"/>
      <c r="K102" s="208"/>
      <c r="L102" s="208"/>
      <c r="M102" s="208"/>
      <c r="N102" s="208"/>
      <c r="O102" s="208"/>
      <c r="P102" s="209"/>
    </row>
    <row r="103" spans="1:16">
      <c r="A103" s="189"/>
      <c r="B103" s="380"/>
      <c r="C103" s="381"/>
      <c r="D103" s="382"/>
      <c r="E103" s="210" t="s">
        <v>184</v>
      </c>
      <c r="F103" s="210"/>
      <c r="G103" s="210"/>
      <c r="H103" s="210"/>
      <c r="I103" s="156"/>
      <c r="J103" s="207"/>
      <c r="K103" s="208"/>
      <c r="L103" s="208"/>
      <c r="M103" s="208"/>
      <c r="N103" s="208"/>
      <c r="O103" s="208"/>
      <c r="P103" s="209"/>
    </row>
    <row r="104" spans="1:16">
      <c r="A104" s="189"/>
      <c r="B104" s="383"/>
      <c r="C104" s="384"/>
      <c r="D104" s="385"/>
      <c r="E104" s="210" t="s">
        <v>183</v>
      </c>
      <c r="F104" s="210"/>
      <c r="G104" s="210"/>
      <c r="H104" s="210"/>
      <c r="I104" s="156"/>
      <c r="J104" s="207"/>
      <c r="K104" s="208"/>
      <c r="L104" s="208"/>
      <c r="M104" s="208"/>
      <c r="N104" s="208"/>
      <c r="O104" s="208"/>
      <c r="P104" s="209"/>
    </row>
    <row r="105" spans="1:16" ht="90" customHeight="1">
      <c r="A105" s="189"/>
      <c r="B105" s="359" t="s">
        <v>182</v>
      </c>
      <c r="C105" s="359"/>
      <c r="D105" s="359"/>
      <c r="E105" s="212" t="s">
        <v>181</v>
      </c>
      <c r="F105" s="212"/>
      <c r="G105" s="212"/>
      <c r="H105" s="212"/>
      <c r="I105" s="212"/>
      <c r="J105" s="212"/>
      <c r="K105" s="212"/>
      <c r="L105" s="212"/>
      <c r="M105" s="212"/>
      <c r="N105" s="212"/>
      <c r="O105" s="212"/>
      <c r="P105" s="213"/>
    </row>
    <row r="106" spans="1:16" ht="60" customHeight="1">
      <c r="A106" s="189"/>
      <c r="B106" s="410" t="s">
        <v>180</v>
      </c>
      <c r="C106" s="411"/>
      <c r="D106" s="412"/>
      <c r="E106" s="260" t="s">
        <v>179</v>
      </c>
      <c r="F106" s="261"/>
      <c r="G106" s="273"/>
      <c r="H106" s="260" t="s">
        <v>178</v>
      </c>
      <c r="I106" s="261"/>
      <c r="J106" s="146" t="s">
        <v>177</v>
      </c>
      <c r="K106" s="419" t="s">
        <v>176</v>
      </c>
      <c r="L106" s="420"/>
      <c r="M106" s="272" t="s">
        <v>175</v>
      </c>
      <c r="N106" s="272"/>
      <c r="O106" s="272"/>
      <c r="P106" s="274"/>
    </row>
    <row r="107" spans="1:16">
      <c r="A107" s="189"/>
      <c r="B107" s="413"/>
      <c r="C107" s="414"/>
      <c r="D107" s="415"/>
      <c r="E107" s="229"/>
      <c r="F107" s="230"/>
      <c r="G107" s="251"/>
      <c r="H107" s="229"/>
      <c r="I107" s="251"/>
      <c r="J107" s="156"/>
      <c r="K107" s="229"/>
      <c r="L107" s="251"/>
      <c r="M107" s="391"/>
      <c r="N107" s="392"/>
      <c r="O107" s="392"/>
      <c r="P107" s="393"/>
    </row>
    <row r="108" spans="1:16">
      <c r="A108" s="189"/>
      <c r="B108" s="413"/>
      <c r="C108" s="414"/>
      <c r="D108" s="415"/>
      <c r="E108" s="229"/>
      <c r="F108" s="230"/>
      <c r="G108" s="251"/>
      <c r="H108" s="229"/>
      <c r="I108" s="251"/>
      <c r="J108" s="156"/>
      <c r="K108" s="229"/>
      <c r="L108" s="251"/>
      <c r="M108" s="391"/>
      <c r="N108" s="392"/>
      <c r="O108" s="392"/>
      <c r="P108" s="393"/>
    </row>
    <row r="109" spans="1:16" ht="18.600000000000001" thickBot="1">
      <c r="A109" s="189"/>
      <c r="B109" s="416"/>
      <c r="C109" s="417"/>
      <c r="D109" s="418"/>
      <c r="E109" s="404"/>
      <c r="F109" s="405"/>
      <c r="G109" s="406"/>
      <c r="H109" s="404"/>
      <c r="I109" s="406"/>
      <c r="J109" s="155"/>
      <c r="K109" s="404"/>
      <c r="L109" s="406"/>
      <c r="M109" s="407"/>
      <c r="N109" s="408"/>
      <c r="O109" s="408"/>
      <c r="P109" s="409"/>
    </row>
    <row r="110" spans="1:16" ht="107.4" customHeight="1">
      <c r="A110" s="188" t="s">
        <v>174</v>
      </c>
      <c r="B110" s="319" t="s">
        <v>173</v>
      </c>
      <c r="C110" s="396" t="s">
        <v>172</v>
      </c>
      <c r="D110" s="154"/>
      <c r="E110" s="396" t="s">
        <v>171</v>
      </c>
      <c r="F110" s="396"/>
      <c r="G110" s="433" t="s">
        <v>170</v>
      </c>
      <c r="H110" s="358" t="s">
        <v>169</v>
      </c>
      <c r="I110" s="358"/>
      <c r="J110" s="394" t="s">
        <v>168</v>
      </c>
      <c r="K110" s="396" t="s">
        <v>167</v>
      </c>
      <c r="L110" s="396"/>
      <c r="M110" s="394" t="s">
        <v>166</v>
      </c>
      <c r="N110" s="358" t="s">
        <v>165</v>
      </c>
      <c r="O110" s="358"/>
      <c r="P110" s="397"/>
    </row>
    <row r="111" spans="1:16" ht="36" customHeight="1">
      <c r="A111" s="189"/>
      <c r="B111" s="211"/>
      <c r="C111" s="234"/>
      <c r="D111" s="147" t="s">
        <v>164</v>
      </c>
      <c r="E111" s="291"/>
      <c r="F111" s="291"/>
      <c r="G111" s="435"/>
      <c r="H111" s="390"/>
      <c r="I111" s="390"/>
      <c r="J111" s="395"/>
      <c r="K111" s="291"/>
      <c r="L111" s="291"/>
      <c r="M111" s="395"/>
      <c r="N111" s="398">
        <f>E111*H111-K111</f>
        <v>0</v>
      </c>
      <c r="O111" s="398"/>
      <c r="P111" s="399"/>
    </row>
    <row r="112" spans="1:16" ht="36" customHeight="1">
      <c r="A112" s="189"/>
      <c r="B112" s="211"/>
      <c r="C112" s="234"/>
      <c r="D112" s="148" t="s">
        <v>163</v>
      </c>
      <c r="E112" s="291"/>
      <c r="F112" s="291"/>
      <c r="G112" s="435"/>
      <c r="H112" s="390"/>
      <c r="I112" s="390"/>
      <c r="J112" s="395"/>
      <c r="K112" s="291"/>
      <c r="L112" s="291"/>
      <c r="M112" s="395"/>
      <c r="N112" s="398">
        <f>E112*H112-K112</f>
        <v>0</v>
      </c>
      <c r="O112" s="398"/>
      <c r="P112" s="399"/>
    </row>
    <row r="113" spans="1:16" ht="36" customHeight="1">
      <c r="A113" s="189"/>
      <c r="B113" s="211"/>
      <c r="C113" s="234"/>
      <c r="D113" s="148" t="s">
        <v>162</v>
      </c>
      <c r="E113" s="291"/>
      <c r="F113" s="291"/>
      <c r="G113" s="435"/>
      <c r="H113" s="390"/>
      <c r="I113" s="390"/>
      <c r="J113" s="395"/>
      <c r="K113" s="291"/>
      <c r="L113" s="291"/>
      <c r="M113" s="395"/>
      <c r="N113" s="398">
        <f>E113*H113-K113</f>
        <v>0</v>
      </c>
      <c r="O113" s="398"/>
      <c r="P113" s="399"/>
    </row>
    <row r="114" spans="1:16" ht="36" customHeight="1">
      <c r="A114" s="189"/>
      <c r="B114" s="211"/>
      <c r="C114" s="234"/>
      <c r="D114" s="148" t="s">
        <v>161</v>
      </c>
      <c r="E114" s="291"/>
      <c r="F114" s="291"/>
      <c r="G114" s="435"/>
      <c r="H114" s="390"/>
      <c r="I114" s="390"/>
      <c r="J114" s="395"/>
      <c r="K114" s="291"/>
      <c r="L114" s="291"/>
      <c r="M114" s="395"/>
      <c r="N114" s="398">
        <f>E114*H114-K114</f>
        <v>0</v>
      </c>
      <c r="O114" s="398"/>
      <c r="P114" s="399"/>
    </row>
    <row r="115" spans="1:16" ht="76.5" customHeight="1">
      <c r="A115" s="189"/>
      <c r="B115" s="211"/>
      <c r="C115" s="234"/>
      <c r="D115" s="148" t="s">
        <v>160</v>
      </c>
      <c r="E115" s="212" t="s">
        <v>159</v>
      </c>
      <c r="F115" s="212"/>
      <c r="G115" s="212"/>
      <c r="H115" s="212"/>
      <c r="I115" s="212"/>
      <c r="J115" s="212"/>
      <c r="K115" s="212"/>
      <c r="L115" s="212"/>
      <c r="M115" s="212"/>
      <c r="N115" s="212"/>
      <c r="O115" s="212"/>
      <c r="P115" s="213"/>
    </row>
    <row r="116" spans="1:16" ht="149.4" customHeight="1">
      <c r="A116" s="189"/>
      <c r="B116" s="211"/>
      <c r="C116" s="211" t="s">
        <v>158</v>
      </c>
      <c r="D116" s="211"/>
      <c r="E116" s="212" t="s">
        <v>157</v>
      </c>
      <c r="F116" s="212"/>
      <c r="G116" s="212"/>
      <c r="H116" s="212"/>
      <c r="I116" s="212"/>
      <c r="J116" s="212"/>
      <c r="K116" s="212"/>
      <c r="L116" s="212"/>
      <c r="M116" s="212"/>
      <c r="N116" s="212"/>
      <c r="O116" s="212"/>
      <c r="P116" s="213"/>
    </row>
    <row r="117" spans="1:16" ht="108.9" customHeight="1">
      <c r="A117" s="189"/>
      <c r="B117" s="211"/>
      <c r="C117" s="211" t="s">
        <v>156</v>
      </c>
      <c r="D117" s="211"/>
      <c r="E117" s="212" t="s">
        <v>155</v>
      </c>
      <c r="F117" s="212"/>
      <c r="G117" s="212"/>
      <c r="H117" s="212"/>
      <c r="I117" s="212"/>
      <c r="J117" s="212"/>
      <c r="K117" s="212"/>
      <c r="L117" s="212"/>
      <c r="M117" s="212"/>
      <c r="N117" s="212"/>
      <c r="O117" s="212"/>
      <c r="P117" s="213"/>
    </row>
    <row r="118" spans="1:16" ht="18" customHeight="1">
      <c r="A118" s="189"/>
      <c r="B118" s="234" t="s">
        <v>154</v>
      </c>
      <c r="C118" s="234"/>
      <c r="D118" s="145" t="s">
        <v>152</v>
      </c>
      <c r="E118" s="390"/>
      <c r="F118" s="390"/>
      <c r="G118" s="390"/>
      <c r="H118" s="147" t="s">
        <v>151</v>
      </c>
      <c r="I118" s="152"/>
      <c r="J118" s="147" t="s">
        <v>14</v>
      </c>
      <c r="K118" s="152"/>
      <c r="L118" s="147" t="s">
        <v>153</v>
      </c>
      <c r="M118" s="442"/>
      <c r="N118" s="442"/>
      <c r="O118" s="442"/>
      <c r="P118" s="443"/>
    </row>
    <row r="119" spans="1:16" ht="18" customHeight="1">
      <c r="A119" s="189"/>
      <c r="B119" s="234"/>
      <c r="C119" s="234"/>
      <c r="D119" s="145" t="s">
        <v>152</v>
      </c>
      <c r="E119" s="390"/>
      <c r="F119" s="390"/>
      <c r="G119" s="390"/>
      <c r="H119" s="147" t="s">
        <v>151</v>
      </c>
      <c r="I119" s="152"/>
      <c r="J119" s="147" t="s">
        <v>14</v>
      </c>
      <c r="K119" s="152"/>
      <c r="L119" s="147" t="s">
        <v>150</v>
      </c>
      <c r="M119" s="442"/>
      <c r="N119" s="442"/>
      <c r="O119" s="442"/>
      <c r="P119" s="443"/>
    </row>
    <row r="120" spans="1:16" ht="18" customHeight="1">
      <c r="A120" s="189"/>
      <c r="B120" s="285"/>
      <c r="C120" s="285"/>
      <c r="D120" s="151" t="s">
        <v>152</v>
      </c>
      <c r="E120" s="494"/>
      <c r="F120" s="494"/>
      <c r="G120" s="494"/>
      <c r="H120" s="149" t="s">
        <v>151</v>
      </c>
      <c r="I120" s="150"/>
      <c r="J120" s="149" t="s">
        <v>14</v>
      </c>
      <c r="K120" s="150"/>
      <c r="L120" s="149" t="s">
        <v>150</v>
      </c>
      <c r="M120" s="495"/>
      <c r="N120" s="495"/>
      <c r="O120" s="495"/>
      <c r="P120" s="496"/>
    </row>
    <row r="121" spans="1:16" ht="150" customHeight="1" thickBot="1">
      <c r="A121" s="190"/>
      <c r="B121" s="214" t="s">
        <v>149</v>
      </c>
      <c r="C121" s="214"/>
      <c r="D121" s="214"/>
      <c r="E121" s="215" t="s">
        <v>148</v>
      </c>
      <c r="F121" s="216"/>
      <c r="G121" s="216"/>
      <c r="H121" s="216"/>
      <c r="I121" s="216"/>
      <c r="J121" s="216"/>
      <c r="K121" s="216"/>
      <c r="L121" s="216"/>
      <c r="M121" s="216"/>
      <c r="N121" s="216"/>
      <c r="O121" s="216"/>
      <c r="P121" s="217"/>
    </row>
    <row r="122" spans="1:16" ht="58.5" customHeight="1">
      <c r="A122" s="306" t="s">
        <v>147</v>
      </c>
      <c r="B122" s="227" t="s">
        <v>146</v>
      </c>
      <c r="C122" s="400"/>
      <c r="D122" s="228"/>
      <c r="E122" s="310" t="s">
        <v>145</v>
      </c>
      <c r="F122" s="311"/>
      <c r="G122" s="311"/>
      <c r="H122" s="311"/>
      <c r="I122" s="311"/>
      <c r="J122" s="311"/>
      <c r="K122" s="311"/>
      <c r="L122" s="311"/>
      <c r="M122" s="311"/>
      <c r="N122" s="311"/>
      <c r="O122" s="311"/>
      <c r="P122" s="312"/>
    </row>
    <row r="123" spans="1:16" ht="58.5" customHeight="1">
      <c r="A123" s="306"/>
      <c r="B123" s="401"/>
      <c r="C123" s="402"/>
      <c r="D123" s="403"/>
      <c r="E123" s="355"/>
      <c r="F123" s="356"/>
      <c r="G123" s="356"/>
      <c r="H123" s="356"/>
      <c r="I123" s="356"/>
      <c r="J123" s="356"/>
      <c r="K123" s="356"/>
      <c r="L123" s="356"/>
      <c r="M123" s="356"/>
      <c r="N123" s="356"/>
      <c r="O123" s="356"/>
      <c r="P123" s="357"/>
    </row>
    <row r="124" spans="1:16" ht="135" customHeight="1">
      <c r="A124" s="306"/>
      <c r="B124" s="225" t="s">
        <v>144</v>
      </c>
      <c r="C124" s="434"/>
      <c r="D124" s="226"/>
      <c r="E124" s="212" t="s">
        <v>143</v>
      </c>
      <c r="F124" s="212"/>
      <c r="G124" s="212"/>
      <c r="H124" s="212"/>
      <c r="I124" s="212"/>
      <c r="J124" s="212"/>
      <c r="K124" s="212"/>
      <c r="L124" s="212"/>
      <c r="M124" s="212"/>
      <c r="N124" s="212"/>
      <c r="O124" s="212"/>
      <c r="P124" s="213"/>
    </row>
    <row r="125" spans="1:16" ht="135" customHeight="1" thickBot="1">
      <c r="A125" s="307"/>
      <c r="B125" s="401"/>
      <c r="C125" s="402"/>
      <c r="D125" s="403"/>
      <c r="E125" s="215"/>
      <c r="F125" s="215"/>
      <c r="G125" s="215"/>
      <c r="H125" s="215"/>
      <c r="I125" s="215"/>
      <c r="J125" s="215"/>
      <c r="K125" s="215"/>
      <c r="L125" s="215"/>
      <c r="M125" s="215"/>
      <c r="N125" s="215"/>
      <c r="O125" s="215"/>
      <c r="P125" s="315"/>
    </row>
    <row r="126" spans="1:16" ht="47.1" customHeight="1">
      <c r="A126" s="421" t="s">
        <v>142</v>
      </c>
      <c r="B126" s="424" t="s">
        <v>141</v>
      </c>
      <c r="C126" s="425"/>
      <c r="D126" s="426"/>
      <c r="E126" s="310" t="s">
        <v>140</v>
      </c>
      <c r="F126" s="311"/>
      <c r="G126" s="311"/>
      <c r="H126" s="311"/>
      <c r="I126" s="311"/>
      <c r="J126" s="311"/>
      <c r="K126" s="311"/>
      <c r="L126" s="311"/>
      <c r="M126" s="311"/>
      <c r="N126" s="311"/>
      <c r="O126" s="311"/>
      <c r="P126" s="312"/>
    </row>
    <row r="127" spans="1:16" ht="47.1" customHeight="1">
      <c r="A127" s="422"/>
      <c r="B127" s="380"/>
      <c r="C127" s="381"/>
      <c r="D127" s="382"/>
      <c r="E127" s="343"/>
      <c r="F127" s="344"/>
      <c r="G127" s="344"/>
      <c r="H127" s="344"/>
      <c r="I127" s="344"/>
      <c r="J127" s="344"/>
      <c r="K127" s="344"/>
      <c r="L127" s="344"/>
      <c r="M127" s="344"/>
      <c r="N127" s="344"/>
      <c r="O127" s="344"/>
      <c r="P127" s="345"/>
    </row>
    <row r="128" spans="1:16" ht="47.1" customHeight="1" thickBot="1">
      <c r="A128" s="423"/>
      <c r="B128" s="427"/>
      <c r="C128" s="428"/>
      <c r="D128" s="429"/>
      <c r="E128" s="346"/>
      <c r="F128" s="347"/>
      <c r="G128" s="347"/>
      <c r="H128" s="347"/>
      <c r="I128" s="347"/>
      <c r="J128" s="347"/>
      <c r="K128" s="347"/>
      <c r="L128" s="347"/>
      <c r="M128" s="347"/>
      <c r="N128" s="347"/>
      <c r="O128" s="347"/>
      <c r="P128" s="348"/>
    </row>
    <row r="129" spans="1:16" ht="18" customHeight="1">
      <c r="A129" s="492" t="s">
        <v>139</v>
      </c>
      <c r="B129" s="436" t="s">
        <v>138</v>
      </c>
      <c r="C129" s="437"/>
      <c r="D129" s="323" t="s">
        <v>137</v>
      </c>
      <c r="E129" s="430" t="s">
        <v>104</v>
      </c>
      <c r="F129" s="432" t="s">
        <v>136</v>
      </c>
      <c r="G129" s="432"/>
      <c r="H129" s="432"/>
      <c r="I129" s="432"/>
      <c r="J129" s="432"/>
      <c r="K129" s="433" t="s">
        <v>123</v>
      </c>
      <c r="L129" s="433"/>
      <c r="M129" s="202"/>
      <c r="N129" s="202"/>
      <c r="O129" s="202"/>
      <c r="P129" s="203"/>
    </row>
    <row r="130" spans="1:16">
      <c r="A130" s="493"/>
      <c r="B130" s="438"/>
      <c r="C130" s="439"/>
      <c r="D130" s="210"/>
      <c r="E130" s="431"/>
      <c r="F130" s="237"/>
      <c r="G130" s="237"/>
      <c r="H130" s="237"/>
      <c r="I130" s="237"/>
      <c r="J130" s="237"/>
      <c r="K130" s="359" t="s">
        <v>128</v>
      </c>
      <c r="L130" s="435"/>
      <c r="M130" s="440"/>
      <c r="N130" s="440"/>
      <c r="O130" s="440"/>
      <c r="P130" s="441"/>
    </row>
    <row r="131" spans="1:16">
      <c r="A131" s="493"/>
      <c r="B131" s="438"/>
      <c r="C131" s="439"/>
      <c r="D131" s="210"/>
      <c r="E131" s="431"/>
      <c r="F131" s="237"/>
      <c r="G131" s="237"/>
      <c r="H131" s="237"/>
      <c r="I131" s="237"/>
      <c r="J131" s="237"/>
      <c r="K131" s="435" t="s">
        <v>126</v>
      </c>
      <c r="L131" s="435"/>
      <c r="M131" s="440"/>
      <c r="N131" s="440"/>
      <c r="O131" s="440"/>
      <c r="P131" s="441"/>
    </row>
    <row r="132" spans="1:16" ht="18" customHeight="1">
      <c r="A132" s="493"/>
      <c r="B132" s="438"/>
      <c r="C132" s="439"/>
      <c r="D132" s="210"/>
      <c r="E132" s="431" t="s">
        <v>104</v>
      </c>
      <c r="F132" s="237" t="s">
        <v>135</v>
      </c>
      <c r="G132" s="237"/>
      <c r="H132" s="237"/>
      <c r="I132" s="237"/>
      <c r="J132" s="237"/>
      <c r="K132" s="435" t="s">
        <v>123</v>
      </c>
      <c r="L132" s="435"/>
      <c r="M132" s="442"/>
      <c r="N132" s="442"/>
      <c r="O132" s="442"/>
      <c r="P132" s="443"/>
    </row>
    <row r="133" spans="1:16">
      <c r="A133" s="493"/>
      <c r="B133" s="438"/>
      <c r="C133" s="439"/>
      <c r="D133" s="210"/>
      <c r="E133" s="431"/>
      <c r="F133" s="237"/>
      <c r="G133" s="237"/>
      <c r="H133" s="237"/>
      <c r="I133" s="237"/>
      <c r="J133" s="237"/>
      <c r="K133" s="359" t="s">
        <v>128</v>
      </c>
      <c r="L133" s="435"/>
      <c r="M133" s="442"/>
      <c r="N133" s="442"/>
      <c r="O133" s="442"/>
      <c r="P133" s="443"/>
    </row>
    <row r="134" spans="1:16">
      <c r="A134" s="493"/>
      <c r="B134" s="438"/>
      <c r="C134" s="439"/>
      <c r="D134" s="210"/>
      <c r="E134" s="431"/>
      <c r="F134" s="237"/>
      <c r="G134" s="237"/>
      <c r="H134" s="237"/>
      <c r="I134" s="237"/>
      <c r="J134" s="237"/>
      <c r="K134" s="235" t="s">
        <v>126</v>
      </c>
      <c r="L134" s="235"/>
      <c r="M134" s="442"/>
      <c r="N134" s="442"/>
      <c r="O134" s="442"/>
      <c r="P134" s="443"/>
    </row>
    <row r="135" spans="1:16" ht="18" customHeight="1">
      <c r="A135" s="493"/>
      <c r="B135" s="438"/>
      <c r="C135" s="439"/>
      <c r="D135" s="210"/>
      <c r="E135" s="431" t="s">
        <v>104</v>
      </c>
      <c r="F135" s="237" t="s">
        <v>134</v>
      </c>
      <c r="G135" s="237"/>
      <c r="H135" s="237"/>
      <c r="I135" s="237"/>
      <c r="J135" s="237"/>
      <c r="K135" s="235" t="s">
        <v>123</v>
      </c>
      <c r="L135" s="235"/>
      <c r="M135" s="440"/>
      <c r="N135" s="440"/>
      <c r="O135" s="440"/>
      <c r="P135" s="440"/>
    </row>
    <row r="136" spans="1:16">
      <c r="A136" s="493"/>
      <c r="B136" s="438"/>
      <c r="C136" s="439"/>
      <c r="D136" s="210"/>
      <c r="E136" s="431"/>
      <c r="F136" s="237"/>
      <c r="G136" s="237"/>
      <c r="H136" s="237"/>
      <c r="I136" s="237"/>
      <c r="J136" s="237"/>
      <c r="K136" s="234" t="s">
        <v>132</v>
      </c>
      <c r="L136" s="234"/>
      <c r="M136" s="440"/>
      <c r="N136" s="440"/>
      <c r="O136" s="440"/>
      <c r="P136" s="440"/>
    </row>
    <row r="137" spans="1:16">
      <c r="A137" s="493"/>
      <c r="B137" s="438"/>
      <c r="C137" s="439"/>
      <c r="D137" s="210"/>
      <c r="E137" s="431"/>
      <c r="F137" s="237"/>
      <c r="G137" s="237"/>
      <c r="H137" s="237"/>
      <c r="I137" s="237"/>
      <c r="J137" s="237"/>
      <c r="K137" s="235" t="s">
        <v>126</v>
      </c>
      <c r="L137" s="235"/>
      <c r="M137" s="440"/>
      <c r="N137" s="440"/>
      <c r="O137" s="440"/>
      <c r="P137" s="440"/>
    </row>
    <row r="138" spans="1:16" ht="18" customHeight="1">
      <c r="A138" s="493"/>
      <c r="B138" s="438"/>
      <c r="C138" s="439"/>
      <c r="D138" s="210"/>
      <c r="E138" s="431" t="s">
        <v>104</v>
      </c>
      <c r="F138" s="237" t="s">
        <v>133</v>
      </c>
      <c r="G138" s="237"/>
      <c r="H138" s="237"/>
      <c r="I138" s="237"/>
      <c r="J138" s="237"/>
      <c r="K138" s="235" t="s">
        <v>123</v>
      </c>
      <c r="L138" s="235"/>
      <c r="M138" s="440"/>
      <c r="N138" s="440"/>
      <c r="O138" s="440"/>
      <c r="P138" s="440"/>
    </row>
    <row r="139" spans="1:16">
      <c r="A139" s="493"/>
      <c r="B139" s="438"/>
      <c r="C139" s="439"/>
      <c r="D139" s="210"/>
      <c r="E139" s="431"/>
      <c r="F139" s="237"/>
      <c r="G139" s="237"/>
      <c r="H139" s="237"/>
      <c r="I139" s="237"/>
      <c r="J139" s="237"/>
      <c r="K139" s="234" t="s">
        <v>132</v>
      </c>
      <c r="L139" s="234"/>
      <c r="M139" s="440"/>
      <c r="N139" s="440"/>
      <c r="O139" s="440"/>
      <c r="P139" s="440"/>
    </row>
    <row r="140" spans="1:16">
      <c r="A140" s="493"/>
      <c r="B140" s="438"/>
      <c r="C140" s="439"/>
      <c r="D140" s="210"/>
      <c r="E140" s="431"/>
      <c r="F140" s="237"/>
      <c r="G140" s="237"/>
      <c r="H140" s="237"/>
      <c r="I140" s="237"/>
      <c r="J140" s="237"/>
      <c r="K140" s="235" t="s">
        <v>126</v>
      </c>
      <c r="L140" s="235"/>
      <c r="M140" s="440"/>
      <c r="N140" s="440"/>
      <c r="O140" s="440"/>
      <c r="P140" s="440"/>
    </row>
    <row r="141" spans="1:16" ht="18" customHeight="1">
      <c r="A141" s="493"/>
      <c r="B141" s="438"/>
      <c r="C141" s="439"/>
      <c r="D141" s="210"/>
      <c r="E141" s="431" t="s">
        <v>104</v>
      </c>
      <c r="F141" s="237" t="s">
        <v>131</v>
      </c>
      <c r="G141" s="237"/>
      <c r="H141" s="237"/>
      <c r="I141" s="237"/>
      <c r="J141" s="237"/>
      <c r="K141" s="235" t="s">
        <v>123</v>
      </c>
      <c r="L141" s="235"/>
      <c r="M141" s="440"/>
      <c r="N141" s="440"/>
      <c r="O141" s="440"/>
      <c r="P141" s="441"/>
    </row>
    <row r="142" spans="1:16">
      <c r="A142" s="493"/>
      <c r="B142" s="438"/>
      <c r="C142" s="439"/>
      <c r="D142" s="210"/>
      <c r="E142" s="431"/>
      <c r="F142" s="237"/>
      <c r="G142" s="237"/>
      <c r="H142" s="237"/>
      <c r="I142" s="237"/>
      <c r="J142" s="237"/>
      <c r="K142" s="359" t="s">
        <v>128</v>
      </c>
      <c r="L142" s="359"/>
      <c r="M142" s="440"/>
      <c r="N142" s="440"/>
      <c r="O142" s="440"/>
      <c r="P142" s="441"/>
    </row>
    <row r="143" spans="1:16">
      <c r="A143" s="493"/>
      <c r="B143" s="438"/>
      <c r="C143" s="439"/>
      <c r="D143" s="210"/>
      <c r="E143" s="431"/>
      <c r="F143" s="237"/>
      <c r="G143" s="237"/>
      <c r="H143" s="237"/>
      <c r="I143" s="237"/>
      <c r="J143" s="237"/>
      <c r="K143" s="435" t="s">
        <v>126</v>
      </c>
      <c r="L143" s="435"/>
      <c r="M143" s="440"/>
      <c r="N143" s="440"/>
      <c r="O143" s="440"/>
      <c r="P143" s="441"/>
    </row>
    <row r="144" spans="1:16" ht="18" customHeight="1">
      <c r="A144" s="493"/>
      <c r="B144" s="438"/>
      <c r="C144" s="439"/>
      <c r="D144" s="210"/>
      <c r="E144" s="431" t="s">
        <v>104</v>
      </c>
      <c r="F144" s="237" t="s">
        <v>130</v>
      </c>
      <c r="G144" s="237"/>
      <c r="H144" s="237"/>
      <c r="I144" s="237"/>
      <c r="J144" s="237"/>
      <c r="K144" s="435" t="s">
        <v>123</v>
      </c>
      <c r="L144" s="435"/>
      <c r="M144" s="440"/>
      <c r="N144" s="440"/>
      <c r="O144" s="440"/>
      <c r="P144" s="441"/>
    </row>
    <row r="145" spans="1:16">
      <c r="A145" s="493"/>
      <c r="B145" s="438"/>
      <c r="C145" s="439"/>
      <c r="D145" s="210"/>
      <c r="E145" s="431"/>
      <c r="F145" s="237"/>
      <c r="G145" s="237"/>
      <c r="H145" s="237"/>
      <c r="I145" s="237"/>
      <c r="J145" s="237"/>
      <c r="K145" s="359" t="s">
        <v>128</v>
      </c>
      <c r="L145" s="359"/>
      <c r="M145" s="440"/>
      <c r="N145" s="440"/>
      <c r="O145" s="440"/>
      <c r="P145" s="441"/>
    </row>
    <row r="146" spans="1:16">
      <c r="A146" s="493"/>
      <c r="B146" s="438"/>
      <c r="C146" s="439"/>
      <c r="D146" s="210"/>
      <c r="E146" s="431"/>
      <c r="F146" s="237"/>
      <c r="G146" s="237"/>
      <c r="H146" s="237"/>
      <c r="I146" s="237"/>
      <c r="J146" s="237"/>
      <c r="K146" s="435" t="s">
        <v>126</v>
      </c>
      <c r="L146" s="435"/>
      <c r="M146" s="440"/>
      <c r="N146" s="440"/>
      <c r="O146" s="440"/>
      <c r="P146" s="441"/>
    </row>
    <row r="147" spans="1:16" ht="18" customHeight="1">
      <c r="A147" s="493"/>
      <c r="B147" s="438"/>
      <c r="C147" s="439"/>
      <c r="D147" s="210"/>
      <c r="E147" s="431" t="s">
        <v>104</v>
      </c>
      <c r="F147" s="237" t="s">
        <v>129</v>
      </c>
      <c r="G147" s="237"/>
      <c r="H147" s="237"/>
      <c r="I147" s="237"/>
      <c r="J147" s="237"/>
      <c r="K147" s="435" t="s">
        <v>123</v>
      </c>
      <c r="L147" s="435"/>
      <c r="M147" s="440"/>
      <c r="N147" s="440"/>
      <c r="O147" s="440"/>
      <c r="P147" s="441"/>
    </row>
    <row r="148" spans="1:16">
      <c r="A148" s="493"/>
      <c r="B148" s="438"/>
      <c r="C148" s="439"/>
      <c r="D148" s="210"/>
      <c r="E148" s="431"/>
      <c r="F148" s="237"/>
      <c r="G148" s="237"/>
      <c r="H148" s="237"/>
      <c r="I148" s="237"/>
      <c r="J148" s="237"/>
      <c r="K148" s="359" t="s">
        <v>128</v>
      </c>
      <c r="L148" s="435"/>
      <c r="M148" s="440"/>
      <c r="N148" s="440"/>
      <c r="O148" s="440"/>
      <c r="P148" s="441"/>
    </row>
    <row r="149" spans="1:16">
      <c r="A149" s="493"/>
      <c r="B149" s="438"/>
      <c r="C149" s="439"/>
      <c r="D149" s="210"/>
      <c r="E149" s="431"/>
      <c r="F149" s="237"/>
      <c r="G149" s="237"/>
      <c r="H149" s="237"/>
      <c r="I149" s="237"/>
      <c r="J149" s="237"/>
      <c r="K149" s="435" t="s">
        <v>126</v>
      </c>
      <c r="L149" s="435"/>
      <c r="M149" s="440"/>
      <c r="N149" s="440"/>
      <c r="O149" s="440"/>
      <c r="P149" s="441"/>
    </row>
    <row r="150" spans="1:16">
      <c r="A150" s="493"/>
      <c r="B150" s="438"/>
      <c r="C150" s="439"/>
      <c r="D150" s="210"/>
      <c r="E150" s="431" t="s">
        <v>104</v>
      </c>
      <c r="F150" s="237" t="s">
        <v>127</v>
      </c>
      <c r="G150" s="237"/>
      <c r="H150" s="237"/>
      <c r="I150" s="237"/>
      <c r="J150" s="237"/>
      <c r="K150" s="435" t="s">
        <v>123</v>
      </c>
      <c r="L150" s="435"/>
      <c r="M150" s="440"/>
      <c r="N150" s="440"/>
      <c r="O150" s="440"/>
      <c r="P150" s="440"/>
    </row>
    <row r="151" spans="1:16">
      <c r="A151" s="493"/>
      <c r="B151" s="438"/>
      <c r="C151" s="439"/>
      <c r="D151" s="210"/>
      <c r="E151" s="431"/>
      <c r="F151" s="237"/>
      <c r="G151" s="237"/>
      <c r="H151" s="237"/>
      <c r="I151" s="237"/>
      <c r="J151" s="237"/>
      <c r="K151" s="435" t="s">
        <v>126</v>
      </c>
      <c r="L151" s="435"/>
      <c r="M151" s="440"/>
      <c r="N151" s="440"/>
      <c r="O151" s="440"/>
      <c r="P151" s="440"/>
    </row>
    <row r="152" spans="1:16">
      <c r="A152" s="493"/>
      <c r="B152" s="438"/>
      <c r="C152" s="439"/>
      <c r="D152" s="210"/>
      <c r="E152" s="431" t="s">
        <v>104</v>
      </c>
      <c r="F152" s="481" t="s">
        <v>125</v>
      </c>
      <c r="G152" s="481"/>
      <c r="H152" s="481"/>
      <c r="I152" s="481"/>
      <c r="J152" s="481"/>
      <c r="K152" s="435" t="s">
        <v>124</v>
      </c>
      <c r="L152" s="435"/>
      <c r="M152" s="440"/>
      <c r="N152" s="440"/>
      <c r="O152" s="440"/>
      <c r="P152" s="441"/>
    </row>
    <row r="153" spans="1:16">
      <c r="A153" s="493"/>
      <c r="B153" s="438"/>
      <c r="C153" s="439"/>
      <c r="D153" s="210"/>
      <c r="E153" s="431"/>
      <c r="F153" s="481"/>
      <c r="G153" s="481"/>
      <c r="H153" s="481"/>
      <c r="I153" s="481"/>
      <c r="J153" s="481"/>
      <c r="K153" s="435" t="s">
        <v>123</v>
      </c>
      <c r="L153" s="435"/>
      <c r="M153" s="440"/>
      <c r="N153" s="440"/>
      <c r="O153" s="440"/>
      <c r="P153" s="441"/>
    </row>
    <row r="154" spans="1:16" ht="102" customHeight="1">
      <c r="A154" s="493"/>
      <c r="B154" s="438"/>
      <c r="C154" s="439"/>
      <c r="D154" s="146" t="s">
        <v>122</v>
      </c>
      <c r="E154" s="212" t="s">
        <v>121</v>
      </c>
      <c r="F154" s="212"/>
      <c r="G154" s="212"/>
      <c r="H154" s="212"/>
      <c r="I154" s="212"/>
      <c r="J154" s="212"/>
      <c r="K154" s="212"/>
      <c r="L154" s="212"/>
      <c r="M154" s="212"/>
      <c r="N154" s="212"/>
      <c r="O154" s="212"/>
      <c r="P154" s="213"/>
    </row>
    <row r="155" spans="1:16" ht="72" customHeight="1">
      <c r="A155" s="493"/>
      <c r="B155" s="438"/>
      <c r="C155" s="439"/>
      <c r="D155" s="146" t="s">
        <v>120</v>
      </c>
      <c r="E155" s="212"/>
      <c r="F155" s="212"/>
      <c r="G155" s="212"/>
      <c r="H155" s="212"/>
      <c r="I155" s="212"/>
      <c r="J155" s="212"/>
      <c r="K155" s="212"/>
      <c r="L155" s="212"/>
      <c r="M155" s="212"/>
      <c r="N155" s="212"/>
      <c r="O155" s="212"/>
      <c r="P155" s="213"/>
    </row>
    <row r="156" spans="1:16" ht="18" customHeight="1">
      <c r="A156" s="493"/>
      <c r="B156" s="210" t="s">
        <v>119</v>
      </c>
      <c r="C156" s="210"/>
      <c r="D156" s="234" t="s">
        <v>118</v>
      </c>
      <c r="E156" s="141" t="s">
        <v>104</v>
      </c>
      <c r="F156" s="479" t="s">
        <v>117</v>
      </c>
      <c r="G156" s="479"/>
      <c r="H156" s="479"/>
      <c r="I156" s="479"/>
      <c r="J156" s="479"/>
      <c r="K156" s="479"/>
      <c r="L156" s="479"/>
      <c r="M156" s="479"/>
      <c r="N156" s="479"/>
      <c r="O156" s="479"/>
      <c r="P156" s="480"/>
    </row>
    <row r="157" spans="1:16">
      <c r="A157" s="493"/>
      <c r="B157" s="210"/>
      <c r="C157" s="210"/>
      <c r="D157" s="210"/>
      <c r="E157" s="141" t="s">
        <v>104</v>
      </c>
      <c r="F157" s="479" t="s">
        <v>116</v>
      </c>
      <c r="G157" s="479"/>
      <c r="H157" s="479"/>
      <c r="I157" s="479"/>
      <c r="J157" s="479"/>
      <c r="K157" s="479"/>
      <c r="L157" s="479"/>
      <c r="M157" s="479"/>
      <c r="N157" s="479"/>
      <c r="O157" s="479"/>
      <c r="P157" s="480"/>
    </row>
    <row r="158" spans="1:16">
      <c r="A158" s="493"/>
      <c r="B158" s="210"/>
      <c r="C158" s="210"/>
      <c r="D158" s="210"/>
      <c r="E158" s="141" t="s">
        <v>104</v>
      </c>
      <c r="F158" s="479" t="s">
        <v>115</v>
      </c>
      <c r="G158" s="479"/>
      <c r="H158" s="479"/>
      <c r="I158" s="479"/>
      <c r="J158" s="479"/>
      <c r="K158" s="479"/>
      <c r="L158" s="479"/>
      <c r="M158" s="479"/>
      <c r="N158" s="479"/>
      <c r="O158" s="479"/>
      <c r="P158" s="480"/>
    </row>
    <row r="159" spans="1:16">
      <c r="A159" s="493"/>
      <c r="B159" s="210"/>
      <c r="C159" s="210"/>
      <c r="D159" s="210"/>
      <c r="E159" s="141" t="s">
        <v>104</v>
      </c>
      <c r="F159" s="479" t="s">
        <v>114</v>
      </c>
      <c r="G159" s="479"/>
      <c r="H159" s="479"/>
      <c r="I159" s="479"/>
      <c r="J159" s="479"/>
      <c r="K159" s="479"/>
      <c r="L159" s="479"/>
      <c r="M159" s="479"/>
      <c r="N159" s="479"/>
      <c r="O159" s="479"/>
      <c r="P159" s="480"/>
    </row>
    <row r="160" spans="1:16">
      <c r="A160" s="493"/>
      <c r="B160" s="210"/>
      <c r="C160" s="210"/>
      <c r="D160" s="210"/>
      <c r="E160" s="141" t="s">
        <v>104</v>
      </c>
      <c r="F160" s="479" t="s">
        <v>113</v>
      </c>
      <c r="G160" s="479"/>
      <c r="H160" s="479"/>
      <c r="I160" s="479"/>
      <c r="J160" s="479"/>
      <c r="K160" s="479"/>
      <c r="L160" s="479"/>
      <c r="M160" s="479"/>
      <c r="N160" s="479"/>
      <c r="O160" s="479"/>
      <c r="P160" s="480"/>
    </row>
    <row r="161" spans="1:16">
      <c r="A161" s="493"/>
      <c r="B161" s="210"/>
      <c r="C161" s="210"/>
      <c r="D161" s="210"/>
      <c r="E161" s="141" t="s">
        <v>104</v>
      </c>
      <c r="F161" s="479" t="s">
        <v>112</v>
      </c>
      <c r="G161" s="479"/>
      <c r="H161" s="479"/>
      <c r="I161" s="479"/>
      <c r="J161" s="479"/>
      <c r="K161" s="479"/>
      <c r="L161" s="479"/>
      <c r="M161" s="479"/>
      <c r="N161" s="479"/>
      <c r="O161" s="479"/>
      <c r="P161" s="480"/>
    </row>
    <row r="162" spans="1:16">
      <c r="A162" s="493"/>
      <c r="B162" s="210"/>
      <c r="C162" s="210"/>
      <c r="D162" s="210"/>
      <c r="E162" s="141" t="s">
        <v>104</v>
      </c>
      <c r="F162" s="479" t="s">
        <v>111</v>
      </c>
      <c r="G162" s="479"/>
      <c r="H162" s="479"/>
      <c r="I162" s="479"/>
      <c r="J162" s="479"/>
      <c r="K162" s="479"/>
      <c r="L162" s="479"/>
      <c r="M162" s="479"/>
      <c r="N162" s="479"/>
      <c r="O162" s="479"/>
      <c r="P162" s="480"/>
    </row>
    <row r="163" spans="1:16">
      <c r="A163" s="493"/>
      <c r="B163" s="210"/>
      <c r="C163" s="210"/>
      <c r="D163" s="210"/>
      <c r="E163" s="141" t="s">
        <v>104</v>
      </c>
      <c r="F163" s="479" t="s">
        <v>110</v>
      </c>
      <c r="G163" s="479"/>
      <c r="H163" s="479"/>
      <c r="I163" s="479"/>
      <c r="J163" s="479"/>
      <c r="K163" s="479"/>
      <c r="L163" s="479"/>
      <c r="M163" s="479"/>
      <c r="N163" s="479"/>
      <c r="O163" s="479"/>
      <c r="P163" s="480"/>
    </row>
    <row r="164" spans="1:16">
      <c r="A164" s="493"/>
      <c r="B164" s="210"/>
      <c r="C164" s="210"/>
      <c r="D164" s="210"/>
      <c r="E164" s="141" t="s">
        <v>104</v>
      </c>
      <c r="F164" s="486" t="s">
        <v>109</v>
      </c>
      <c r="G164" s="487"/>
      <c r="H164" s="487"/>
      <c r="I164" s="487"/>
      <c r="J164" s="487"/>
      <c r="K164" s="487"/>
      <c r="L164" s="487"/>
      <c r="M164" s="487"/>
      <c r="N164" s="487"/>
      <c r="O164" s="487"/>
      <c r="P164" s="487"/>
    </row>
    <row r="165" spans="1:16">
      <c r="A165" s="493"/>
      <c r="B165" s="210"/>
      <c r="C165" s="210"/>
      <c r="D165" s="210"/>
      <c r="E165" s="141" t="s">
        <v>104</v>
      </c>
      <c r="F165" s="479" t="s">
        <v>108</v>
      </c>
      <c r="G165" s="479"/>
      <c r="H165" s="479"/>
      <c r="I165" s="479"/>
      <c r="J165" s="479"/>
      <c r="K165" s="479"/>
      <c r="L165" s="479"/>
      <c r="M165" s="479"/>
      <c r="N165" s="479"/>
      <c r="O165" s="479"/>
      <c r="P165" s="480"/>
    </row>
    <row r="166" spans="1:16">
      <c r="A166" s="493"/>
      <c r="B166" s="210"/>
      <c r="C166" s="210"/>
      <c r="D166" s="210"/>
      <c r="E166" s="141" t="s">
        <v>104</v>
      </c>
      <c r="F166" s="479" t="s">
        <v>107</v>
      </c>
      <c r="G166" s="479"/>
      <c r="H166" s="479"/>
      <c r="I166" s="479"/>
      <c r="J166" s="479"/>
      <c r="K166" s="479"/>
      <c r="L166" s="479"/>
      <c r="M166" s="479"/>
      <c r="N166" s="479"/>
      <c r="O166" s="479"/>
      <c r="P166" s="480"/>
    </row>
    <row r="167" spans="1:16">
      <c r="A167" s="493"/>
      <c r="B167" s="210"/>
      <c r="C167" s="210"/>
      <c r="D167" s="210"/>
      <c r="E167" s="141" t="s">
        <v>104</v>
      </c>
      <c r="F167" s="479" t="s">
        <v>106</v>
      </c>
      <c r="G167" s="479"/>
      <c r="H167" s="479"/>
      <c r="I167" s="479"/>
      <c r="J167" s="479"/>
      <c r="K167" s="479"/>
      <c r="L167" s="479"/>
      <c r="M167" s="479"/>
      <c r="N167" s="479"/>
      <c r="O167" s="479"/>
      <c r="P167" s="480"/>
    </row>
    <row r="168" spans="1:16">
      <c r="A168" s="493"/>
      <c r="B168" s="210"/>
      <c r="C168" s="210"/>
      <c r="D168" s="210"/>
      <c r="E168" s="141" t="s">
        <v>104</v>
      </c>
      <c r="F168" s="479" t="s">
        <v>105</v>
      </c>
      <c r="G168" s="479"/>
      <c r="H168" s="479"/>
      <c r="I168" s="479"/>
      <c r="J168" s="479"/>
      <c r="K168" s="479"/>
      <c r="L168" s="479"/>
      <c r="M168" s="479"/>
      <c r="N168" s="479"/>
      <c r="O168" s="479"/>
      <c r="P168" s="480"/>
    </row>
    <row r="169" spans="1:16" ht="18" customHeight="1">
      <c r="A169" s="493"/>
      <c r="B169" s="210"/>
      <c r="C169" s="210"/>
      <c r="D169" s="210"/>
      <c r="E169" s="431" t="s">
        <v>104</v>
      </c>
      <c r="F169" s="497" t="s">
        <v>103</v>
      </c>
      <c r="G169" s="498"/>
      <c r="H169" s="498"/>
      <c r="I169" s="498"/>
      <c r="J169" s="499"/>
      <c r="K169" s="435" t="s">
        <v>102</v>
      </c>
      <c r="L169" s="435"/>
      <c r="M169" s="440"/>
      <c r="N169" s="440"/>
      <c r="O169" s="440"/>
      <c r="P169" s="441"/>
    </row>
    <row r="170" spans="1:16">
      <c r="A170" s="493"/>
      <c r="B170" s="210"/>
      <c r="C170" s="210"/>
      <c r="D170" s="210"/>
      <c r="E170" s="431"/>
      <c r="F170" s="500"/>
      <c r="G170" s="501"/>
      <c r="H170" s="501"/>
      <c r="I170" s="501"/>
      <c r="J170" s="502"/>
      <c r="K170" s="435" t="s">
        <v>101</v>
      </c>
      <c r="L170" s="435"/>
      <c r="M170" s="440"/>
      <c r="N170" s="440"/>
      <c r="O170" s="440"/>
      <c r="P170" s="441"/>
    </row>
    <row r="171" spans="1:16">
      <c r="A171" s="493"/>
      <c r="B171" s="210"/>
      <c r="C171" s="210"/>
      <c r="D171" s="210"/>
      <c r="E171" s="431"/>
      <c r="F171" s="503"/>
      <c r="G171" s="504"/>
      <c r="H171" s="504"/>
      <c r="I171" s="504"/>
      <c r="J171" s="505"/>
      <c r="K171" s="435" t="s">
        <v>100</v>
      </c>
      <c r="L171" s="435"/>
      <c r="M171" s="440"/>
      <c r="N171" s="440"/>
      <c r="O171" s="440"/>
      <c r="P171" s="441"/>
    </row>
    <row r="172" spans="1:16" ht="84.6" thickBot="1">
      <c r="A172" s="493"/>
      <c r="B172" s="210"/>
      <c r="C172" s="210"/>
      <c r="D172" s="146" t="s">
        <v>99</v>
      </c>
      <c r="E172" s="212" t="s">
        <v>98</v>
      </c>
      <c r="F172" s="212"/>
      <c r="G172" s="212"/>
      <c r="H172" s="212"/>
      <c r="I172" s="212"/>
      <c r="J172" s="212"/>
      <c r="K172" s="212"/>
      <c r="L172" s="212"/>
      <c r="M172" s="212"/>
      <c r="N172" s="212"/>
      <c r="O172" s="212"/>
      <c r="P172" s="213"/>
    </row>
    <row r="173" spans="1:16" ht="54" customHeight="1">
      <c r="A173" s="488" t="s">
        <v>97</v>
      </c>
      <c r="B173" s="436" t="s">
        <v>96</v>
      </c>
      <c r="C173" s="437"/>
      <c r="D173" s="234" t="s">
        <v>95</v>
      </c>
      <c r="E173" s="276" t="s">
        <v>94</v>
      </c>
      <c r="F173" s="276"/>
      <c r="G173" s="276"/>
      <c r="H173" s="276"/>
      <c r="I173" s="276"/>
      <c r="J173" s="276"/>
      <c r="K173" s="141"/>
      <c r="L173" s="485" t="s">
        <v>93</v>
      </c>
      <c r="M173" s="485"/>
      <c r="N173" s="141"/>
      <c r="O173" s="485" t="s">
        <v>92</v>
      </c>
      <c r="P173" s="485"/>
    </row>
    <row r="174" spans="1:16" ht="18.600000000000001" customHeight="1" thickBot="1">
      <c r="A174" s="489"/>
      <c r="B174" s="490"/>
      <c r="C174" s="491"/>
      <c r="D174" s="234"/>
      <c r="E174" s="290" t="s">
        <v>91</v>
      </c>
      <c r="F174" s="290"/>
      <c r="G174" s="290"/>
      <c r="H174" s="290"/>
      <c r="I174" s="275"/>
      <c r="J174" s="275"/>
      <c r="K174" s="275"/>
      <c r="L174" s="485" t="s">
        <v>90</v>
      </c>
      <c r="M174" s="485"/>
      <c r="N174" s="279"/>
      <c r="O174" s="279"/>
      <c r="P174" s="279"/>
    </row>
    <row r="175" spans="1:16" ht="37.5" customHeight="1">
      <c r="A175" s="450" t="s">
        <v>89</v>
      </c>
      <c r="B175" s="453" t="s">
        <v>88</v>
      </c>
      <c r="C175" s="453"/>
      <c r="D175" s="453"/>
      <c r="E175" s="453"/>
      <c r="F175" s="453"/>
      <c r="G175" s="453"/>
      <c r="H175" s="453"/>
      <c r="I175" s="453"/>
      <c r="J175" s="453"/>
      <c r="K175" s="142"/>
      <c r="L175" s="454" t="s">
        <v>83</v>
      </c>
      <c r="M175" s="455"/>
      <c r="N175" s="455"/>
      <c r="O175" s="455"/>
      <c r="P175" s="456"/>
    </row>
    <row r="176" spans="1:16" ht="37.5" customHeight="1">
      <c r="A176" s="451"/>
      <c r="B176" s="457" t="s">
        <v>87</v>
      </c>
      <c r="C176" s="457"/>
      <c r="D176" s="457"/>
      <c r="E176" s="457"/>
      <c r="F176" s="457"/>
      <c r="G176" s="457"/>
      <c r="H176" s="457"/>
      <c r="I176" s="457"/>
      <c r="J176" s="457"/>
      <c r="K176" s="141"/>
      <c r="L176" s="458" t="s">
        <v>83</v>
      </c>
      <c r="M176" s="459"/>
      <c r="N176" s="459"/>
      <c r="O176" s="459"/>
      <c r="P176" s="460"/>
    </row>
    <row r="177" spans="1:16" ht="37.5" customHeight="1">
      <c r="A177" s="451"/>
      <c r="B177" s="461" t="s">
        <v>86</v>
      </c>
      <c r="C177" s="461"/>
      <c r="D177" s="461"/>
      <c r="E177" s="461"/>
      <c r="F177" s="461"/>
      <c r="G177" s="461"/>
      <c r="H177" s="461"/>
      <c r="I177" s="461"/>
      <c r="J177" s="461"/>
      <c r="K177" s="141"/>
      <c r="L177" s="462" t="s">
        <v>83</v>
      </c>
      <c r="M177" s="463"/>
      <c r="N177" s="463"/>
      <c r="O177" s="463"/>
      <c r="P177" s="464"/>
    </row>
    <row r="178" spans="1:16" ht="37.5" customHeight="1">
      <c r="A178" s="451"/>
      <c r="B178" s="465" t="s">
        <v>85</v>
      </c>
      <c r="C178" s="466"/>
      <c r="D178" s="466"/>
      <c r="E178" s="466"/>
      <c r="F178" s="466"/>
      <c r="G178" s="466"/>
      <c r="H178" s="466"/>
      <c r="I178" s="466"/>
      <c r="J178" s="467"/>
      <c r="K178" s="141"/>
      <c r="L178" s="462" t="s">
        <v>83</v>
      </c>
      <c r="M178" s="463"/>
      <c r="N178" s="463"/>
      <c r="O178" s="463"/>
      <c r="P178" s="464"/>
    </row>
    <row r="179" spans="1:16" ht="37.5" customHeight="1" thickBot="1">
      <c r="A179" s="452"/>
      <c r="B179" s="478" t="s">
        <v>84</v>
      </c>
      <c r="C179" s="478"/>
      <c r="D179" s="478"/>
      <c r="E179" s="478"/>
      <c r="F179" s="478"/>
      <c r="G179" s="478"/>
      <c r="H179" s="478"/>
      <c r="I179" s="478"/>
      <c r="J179" s="478"/>
      <c r="K179" s="140"/>
      <c r="L179" s="468" t="s">
        <v>83</v>
      </c>
      <c r="M179" s="468"/>
      <c r="N179" s="468"/>
      <c r="O179" s="468"/>
      <c r="P179" s="469"/>
    </row>
    <row r="180" spans="1:16">
      <c r="A180" s="470" t="s">
        <v>82</v>
      </c>
      <c r="B180" s="471"/>
      <c r="C180" s="471"/>
      <c r="D180" s="471"/>
      <c r="E180" s="471"/>
      <c r="F180" s="471"/>
      <c r="G180" s="471"/>
      <c r="H180" s="471"/>
      <c r="I180" s="471"/>
      <c r="J180" s="471"/>
      <c r="K180" s="471"/>
      <c r="L180" s="471"/>
      <c r="M180" s="471"/>
      <c r="N180" s="471"/>
      <c r="O180" s="471"/>
      <c r="P180" s="472"/>
    </row>
    <row r="181" spans="1:16">
      <c r="A181" s="444" t="s">
        <v>81</v>
      </c>
      <c r="B181" s="445"/>
      <c r="C181" s="445"/>
      <c r="D181" s="445"/>
      <c r="E181" s="445"/>
      <c r="F181" s="445"/>
      <c r="G181" s="445"/>
      <c r="H181" s="445"/>
      <c r="I181" s="445"/>
      <c r="J181" s="445"/>
      <c r="K181" s="445"/>
      <c r="L181" s="445"/>
      <c r="M181" s="445"/>
      <c r="N181" s="445"/>
      <c r="O181" s="445"/>
      <c r="P181" s="446"/>
    </row>
    <row r="182" spans="1:16" ht="18.600000000000001" thickBot="1">
      <c r="A182" s="447" t="s">
        <v>80</v>
      </c>
      <c r="B182" s="448"/>
      <c r="C182" s="448"/>
      <c r="D182" s="448"/>
      <c r="E182" s="448"/>
      <c r="F182" s="448"/>
      <c r="G182" s="448"/>
      <c r="H182" s="448"/>
      <c r="I182" s="448"/>
      <c r="J182" s="448"/>
      <c r="K182" s="448"/>
      <c r="L182" s="448"/>
      <c r="M182" s="448"/>
      <c r="N182" s="448"/>
      <c r="O182" s="448"/>
      <c r="P182" s="449"/>
    </row>
  </sheetData>
  <mergeCells count="440">
    <mergeCell ref="K147:L147"/>
    <mergeCell ref="M147:P147"/>
    <mergeCell ref="K149:L149"/>
    <mergeCell ref="M149:P149"/>
    <mergeCell ref="A173:A174"/>
    <mergeCell ref="B173:C174"/>
    <mergeCell ref="J13:P13"/>
    <mergeCell ref="A129:A172"/>
    <mergeCell ref="E119:G119"/>
    <mergeCell ref="E120:G120"/>
    <mergeCell ref="M119:P119"/>
    <mergeCell ref="M120:P120"/>
    <mergeCell ref="E13:I13"/>
    <mergeCell ref="K170:L170"/>
    <mergeCell ref="I174:K174"/>
    <mergeCell ref="L174:M174"/>
    <mergeCell ref="N174:P174"/>
    <mergeCell ref="F167:P167"/>
    <mergeCell ref="F168:P168"/>
    <mergeCell ref="E169:E171"/>
    <mergeCell ref="F169:J171"/>
    <mergeCell ref="K169:L169"/>
    <mergeCell ref="M170:P170"/>
    <mergeCell ref="K171:L171"/>
    <mergeCell ref="E147:E149"/>
    <mergeCell ref="F147:J149"/>
    <mergeCell ref="F157:P157"/>
    <mergeCell ref="F158:P158"/>
    <mergeCell ref="M171:P171"/>
    <mergeCell ref="F161:P161"/>
    <mergeCell ref="F162:P162"/>
    <mergeCell ref="F163:P163"/>
    <mergeCell ref="F164:P164"/>
    <mergeCell ref="F165:P165"/>
    <mergeCell ref="F166:P166"/>
    <mergeCell ref="E12:I12"/>
    <mergeCell ref="E14:I14"/>
    <mergeCell ref="J12:P12"/>
    <mergeCell ref="J14:P14"/>
    <mergeCell ref="N62:P62"/>
    <mergeCell ref="E154:P154"/>
    <mergeCell ref="L178:P178"/>
    <mergeCell ref="B179:J179"/>
    <mergeCell ref="F159:P159"/>
    <mergeCell ref="F160:P160"/>
    <mergeCell ref="E152:E153"/>
    <mergeCell ref="F152:J153"/>
    <mergeCell ref="K152:L152"/>
    <mergeCell ref="M152:P152"/>
    <mergeCell ref="K153:L153"/>
    <mergeCell ref="M153:P153"/>
    <mergeCell ref="K150:L150"/>
    <mergeCell ref="M150:P150"/>
    <mergeCell ref="K151:L151"/>
    <mergeCell ref="M151:P151"/>
    <mergeCell ref="M169:P169"/>
    <mergeCell ref="F19:P19"/>
    <mergeCell ref="E155:P155"/>
    <mergeCell ref="F156:P156"/>
    <mergeCell ref="M143:P143"/>
    <mergeCell ref="M137:P137"/>
    <mergeCell ref="A181:P181"/>
    <mergeCell ref="A182:P182"/>
    <mergeCell ref="A175:A179"/>
    <mergeCell ref="B175:J175"/>
    <mergeCell ref="L175:P175"/>
    <mergeCell ref="B176:J176"/>
    <mergeCell ref="L176:P176"/>
    <mergeCell ref="B177:J177"/>
    <mergeCell ref="L177:P177"/>
    <mergeCell ref="B178:J178"/>
    <mergeCell ref="L179:P179"/>
    <mergeCell ref="A180:P180"/>
    <mergeCell ref="K148:L148"/>
    <mergeCell ref="M148:P148"/>
    <mergeCell ref="E172:P172"/>
    <mergeCell ref="B156:C172"/>
    <mergeCell ref="D156:D171"/>
    <mergeCell ref="D173:D174"/>
    <mergeCell ref="E173:J173"/>
    <mergeCell ref="L173:M173"/>
    <mergeCell ref="O173:P173"/>
    <mergeCell ref="E174:H174"/>
    <mergeCell ref="E150:E151"/>
    <mergeCell ref="F150:J151"/>
    <mergeCell ref="M118:P118"/>
    <mergeCell ref="H113:I113"/>
    <mergeCell ref="K113:L113"/>
    <mergeCell ref="N113:P113"/>
    <mergeCell ref="K146:L146"/>
    <mergeCell ref="M146:P146"/>
    <mergeCell ref="E141:E143"/>
    <mergeCell ref="M140:P140"/>
    <mergeCell ref="K134:L134"/>
    <mergeCell ref="M134:P134"/>
    <mergeCell ref="E135:E137"/>
    <mergeCell ref="F135:J137"/>
    <mergeCell ref="K135:L135"/>
    <mergeCell ref="M135:P135"/>
    <mergeCell ref="K136:L136"/>
    <mergeCell ref="M136:P136"/>
    <mergeCell ref="K137:L137"/>
    <mergeCell ref="E144:E146"/>
    <mergeCell ref="F144:J146"/>
    <mergeCell ref="K144:L144"/>
    <mergeCell ref="M144:P144"/>
    <mergeCell ref="M133:P133"/>
    <mergeCell ref="K145:L145"/>
    <mergeCell ref="K130:L130"/>
    <mergeCell ref="M130:P130"/>
    <mergeCell ref="K131:L131"/>
    <mergeCell ref="M131:P131"/>
    <mergeCell ref="E132:E134"/>
    <mergeCell ref="F132:J134"/>
    <mergeCell ref="K132:L132"/>
    <mergeCell ref="M132:P132"/>
    <mergeCell ref="K133:L133"/>
    <mergeCell ref="M145:P145"/>
    <mergeCell ref="E138:E140"/>
    <mergeCell ref="F138:J140"/>
    <mergeCell ref="K138:L138"/>
    <mergeCell ref="M138:P138"/>
    <mergeCell ref="K139:L139"/>
    <mergeCell ref="M139:P139"/>
    <mergeCell ref="K140:L140"/>
    <mergeCell ref="F141:J143"/>
    <mergeCell ref="K141:L141"/>
    <mergeCell ref="M141:P141"/>
    <mergeCell ref="K142:L142"/>
    <mergeCell ref="M142:P142"/>
    <mergeCell ref="K143:L143"/>
    <mergeCell ref="C110:C115"/>
    <mergeCell ref="A126:A128"/>
    <mergeCell ref="B126:D128"/>
    <mergeCell ref="E126:P128"/>
    <mergeCell ref="D129:D153"/>
    <mergeCell ref="E129:E131"/>
    <mergeCell ref="F129:J131"/>
    <mergeCell ref="K129:L129"/>
    <mergeCell ref="M129:P129"/>
    <mergeCell ref="B118:C120"/>
    <mergeCell ref="E118:G118"/>
    <mergeCell ref="B124:D125"/>
    <mergeCell ref="K114:L114"/>
    <mergeCell ref="N114:P114"/>
    <mergeCell ref="E115:P115"/>
    <mergeCell ref="C116:D116"/>
    <mergeCell ref="E116:P116"/>
    <mergeCell ref="C117:D117"/>
    <mergeCell ref="E117:P117"/>
    <mergeCell ref="E112:F112"/>
    <mergeCell ref="H112:I112"/>
    <mergeCell ref="G110:G114"/>
    <mergeCell ref="H110:I110"/>
    <mergeCell ref="B129:C155"/>
    <mergeCell ref="H107:I107"/>
    <mergeCell ref="K107:L107"/>
    <mergeCell ref="M107:P107"/>
    <mergeCell ref="E108:G108"/>
    <mergeCell ref="A122:A125"/>
    <mergeCell ref="B122:D123"/>
    <mergeCell ref="E122:P123"/>
    <mergeCell ref="E124:P125"/>
    <mergeCell ref="B110:B117"/>
    <mergeCell ref="E110:F110"/>
    <mergeCell ref="E109:G109"/>
    <mergeCell ref="H109:I109"/>
    <mergeCell ref="K109:L109"/>
    <mergeCell ref="M109:P109"/>
    <mergeCell ref="B106:D109"/>
    <mergeCell ref="E106:G106"/>
    <mergeCell ref="H106:I106"/>
    <mergeCell ref="K106:L106"/>
    <mergeCell ref="M106:P106"/>
    <mergeCell ref="E107:G107"/>
    <mergeCell ref="E111:F111"/>
    <mergeCell ref="H111:I111"/>
    <mergeCell ref="K111:L111"/>
    <mergeCell ref="N111:P111"/>
    <mergeCell ref="E114:F114"/>
    <mergeCell ref="H114:I114"/>
    <mergeCell ref="H108:I108"/>
    <mergeCell ref="K108:L108"/>
    <mergeCell ref="M108:P108"/>
    <mergeCell ref="J110:J114"/>
    <mergeCell ref="K110:L110"/>
    <mergeCell ref="M110:M114"/>
    <mergeCell ref="N110:P110"/>
    <mergeCell ref="K112:L112"/>
    <mergeCell ref="N112:P112"/>
    <mergeCell ref="E113:F113"/>
    <mergeCell ref="J102:P102"/>
    <mergeCell ref="E103:H103"/>
    <mergeCell ref="J103:P103"/>
    <mergeCell ref="B94:D94"/>
    <mergeCell ref="E94:P94"/>
    <mergeCell ref="B95:D104"/>
    <mergeCell ref="E95:P95"/>
    <mergeCell ref="E96:H96"/>
    <mergeCell ref="J96:P96"/>
    <mergeCell ref="E97:H97"/>
    <mergeCell ref="J97:P97"/>
    <mergeCell ref="E98:H98"/>
    <mergeCell ref="J98:P98"/>
    <mergeCell ref="E99:H99"/>
    <mergeCell ref="J99:P99"/>
    <mergeCell ref="E100:H100"/>
    <mergeCell ref="J100:P100"/>
    <mergeCell ref="E101:H101"/>
    <mergeCell ref="J101:P101"/>
    <mergeCell ref="A84:A109"/>
    <mergeCell ref="B84:D93"/>
    <mergeCell ref="E84:P84"/>
    <mergeCell ref="E85:H85"/>
    <mergeCell ref="J85:P85"/>
    <mergeCell ref="E86:H86"/>
    <mergeCell ref="J86:P86"/>
    <mergeCell ref="E90:H90"/>
    <mergeCell ref="J90:P90"/>
    <mergeCell ref="E91:H91"/>
    <mergeCell ref="E92:H92"/>
    <mergeCell ref="E93:H93"/>
    <mergeCell ref="J93:P93"/>
    <mergeCell ref="E87:H87"/>
    <mergeCell ref="J87:P87"/>
    <mergeCell ref="E88:H88"/>
    <mergeCell ref="J88:P88"/>
    <mergeCell ref="E89:H89"/>
    <mergeCell ref="J89:P89"/>
    <mergeCell ref="E104:H104"/>
    <mergeCell ref="J104:P104"/>
    <mergeCell ref="B105:D105"/>
    <mergeCell ref="E105:P105"/>
    <mergeCell ref="E102:H102"/>
    <mergeCell ref="B71:B75"/>
    <mergeCell ref="C71:D75"/>
    <mergeCell ref="F71:G71"/>
    <mergeCell ref="I71:J71"/>
    <mergeCell ref="L71:M71"/>
    <mergeCell ref="O71:P71"/>
    <mergeCell ref="F72:G72"/>
    <mergeCell ref="I72:J72"/>
    <mergeCell ref="F74:G74"/>
    <mergeCell ref="I74:J74"/>
    <mergeCell ref="F73:G73"/>
    <mergeCell ref="A81:A83"/>
    <mergeCell ref="B81:D83"/>
    <mergeCell ref="E81:P83"/>
    <mergeCell ref="B76:C79"/>
    <mergeCell ref="F76:P76"/>
    <mergeCell ref="D77:D79"/>
    <mergeCell ref="E77:P79"/>
    <mergeCell ref="B80:D80"/>
    <mergeCell ref="E80:P80"/>
    <mergeCell ref="C69:D70"/>
    <mergeCell ref="E69:J69"/>
    <mergeCell ref="L69:M69"/>
    <mergeCell ref="O69:P69"/>
    <mergeCell ref="L72:M72"/>
    <mergeCell ref="O72:P72"/>
    <mergeCell ref="L74:M74"/>
    <mergeCell ref="O74:P74"/>
    <mergeCell ref="G75:I75"/>
    <mergeCell ref="J75:P75"/>
    <mergeCell ref="A58:A60"/>
    <mergeCell ref="B58:D58"/>
    <mergeCell ref="E58:P58"/>
    <mergeCell ref="B59:D60"/>
    <mergeCell ref="E59:P60"/>
    <mergeCell ref="A66:A80"/>
    <mergeCell ref="B66:B70"/>
    <mergeCell ref="C66:D66"/>
    <mergeCell ref="E66:P66"/>
    <mergeCell ref="C67:D68"/>
    <mergeCell ref="A61:A65"/>
    <mergeCell ref="B61:D62"/>
    <mergeCell ref="B63:D63"/>
    <mergeCell ref="E63:P63"/>
    <mergeCell ref="B64:D64"/>
    <mergeCell ref="E64:P64"/>
    <mergeCell ref="B65:D65"/>
    <mergeCell ref="E65:P65"/>
    <mergeCell ref="I73:J73"/>
    <mergeCell ref="L73:M73"/>
    <mergeCell ref="O73:P73"/>
    <mergeCell ref="E70:J70"/>
    <mergeCell ref="K70:P70"/>
    <mergeCell ref="E67:P68"/>
    <mergeCell ref="D55:D57"/>
    <mergeCell ref="B52:C57"/>
    <mergeCell ref="D52:D54"/>
    <mergeCell ref="E52:H52"/>
    <mergeCell ref="I52:J52"/>
    <mergeCell ref="K52:N52"/>
    <mergeCell ref="E53:H53"/>
    <mergeCell ref="I53:P53"/>
    <mergeCell ref="E57:H57"/>
    <mergeCell ref="I57:L57"/>
    <mergeCell ref="M57:P57"/>
    <mergeCell ref="K54:N54"/>
    <mergeCell ref="O54:P54"/>
    <mergeCell ref="E55:H55"/>
    <mergeCell ref="I55:J55"/>
    <mergeCell ref="K55:N55"/>
    <mergeCell ref="O55:P55"/>
    <mergeCell ref="E56:H56"/>
    <mergeCell ref="I56:L56"/>
    <mergeCell ref="M56:P56"/>
    <mergeCell ref="E54:H54"/>
    <mergeCell ref="I54:J54"/>
    <mergeCell ref="O52:P52"/>
    <mergeCell ref="E39:G39"/>
    <mergeCell ref="H39:J39"/>
    <mergeCell ref="K39:L39"/>
    <mergeCell ref="M39:P39"/>
    <mergeCell ref="E49:F49"/>
    <mergeCell ref="M49:N49"/>
    <mergeCell ref="O49:P49"/>
    <mergeCell ref="E50:M50"/>
    <mergeCell ref="K42:L42"/>
    <mergeCell ref="M42:P42"/>
    <mergeCell ref="E43:G43"/>
    <mergeCell ref="H43:I43"/>
    <mergeCell ref="K43:L43"/>
    <mergeCell ref="E42:G42"/>
    <mergeCell ref="E44:G44"/>
    <mergeCell ref="H44:I44"/>
    <mergeCell ref="K44:L44"/>
    <mergeCell ref="M44:P44"/>
    <mergeCell ref="E45:G45"/>
    <mergeCell ref="H45:I45"/>
    <mergeCell ref="K45:L45"/>
    <mergeCell ref="M45:P45"/>
    <mergeCell ref="H42:I42"/>
    <mergeCell ref="E51:M51"/>
    <mergeCell ref="N50:P50"/>
    <mergeCell ref="O47:P47"/>
    <mergeCell ref="E48:F48"/>
    <mergeCell ref="M48:N48"/>
    <mergeCell ref="B46:C51"/>
    <mergeCell ref="E46:F46"/>
    <mergeCell ref="M46:N46"/>
    <mergeCell ref="O46:P46"/>
    <mergeCell ref="E47:F47"/>
    <mergeCell ref="M47:N47"/>
    <mergeCell ref="D50:D51"/>
    <mergeCell ref="O48:P48"/>
    <mergeCell ref="M43:P43"/>
    <mergeCell ref="D27:D31"/>
    <mergeCell ref="M37:P37"/>
    <mergeCell ref="D40:D45"/>
    <mergeCell ref="E40:G40"/>
    <mergeCell ref="H40:I40"/>
    <mergeCell ref="K40:L40"/>
    <mergeCell ref="M40:P40"/>
    <mergeCell ref="E41:G41"/>
    <mergeCell ref="H41:I41"/>
    <mergeCell ref="K41:L41"/>
    <mergeCell ref="M41:P41"/>
    <mergeCell ref="D38:D39"/>
    <mergeCell ref="E38:G38"/>
    <mergeCell ref="H38:J38"/>
    <mergeCell ref="K38:L38"/>
    <mergeCell ref="M38:P38"/>
    <mergeCell ref="D36:D37"/>
    <mergeCell ref="E36:G36"/>
    <mergeCell ref="H36:J36"/>
    <mergeCell ref="K36:L36"/>
    <mergeCell ref="M36:P36"/>
    <mergeCell ref="E37:G37"/>
    <mergeCell ref="H37:J37"/>
    <mergeCell ref="K37:L37"/>
    <mergeCell ref="E33:P33"/>
    <mergeCell ref="D34:D35"/>
    <mergeCell ref="E34:G34"/>
    <mergeCell ref="H34:J34"/>
    <mergeCell ref="K34:L34"/>
    <mergeCell ref="M34:P34"/>
    <mergeCell ref="E35:G35"/>
    <mergeCell ref="H35:J35"/>
    <mergeCell ref="K35:L35"/>
    <mergeCell ref="M35:P35"/>
    <mergeCell ref="E32:K32"/>
    <mergeCell ref="L32:M32"/>
    <mergeCell ref="N32:P32"/>
    <mergeCell ref="L26:M26"/>
    <mergeCell ref="N26:P26"/>
    <mergeCell ref="F27:H27"/>
    <mergeCell ref="J27:L27"/>
    <mergeCell ref="N27:P27"/>
    <mergeCell ref="E26:K26"/>
    <mergeCell ref="E31:P31"/>
    <mergeCell ref="J29:L29"/>
    <mergeCell ref="N29:P29"/>
    <mergeCell ref="F30:H30"/>
    <mergeCell ref="J30:L30"/>
    <mergeCell ref="N30:P30"/>
    <mergeCell ref="F28:H28"/>
    <mergeCell ref="J28:L28"/>
    <mergeCell ref="N28:P28"/>
    <mergeCell ref="F29:H29"/>
    <mergeCell ref="E23:P23"/>
    <mergeCell ref="E24:P24"/>
    <mergeCell ref="E25:P25"/>
    <mergeCell ref="B15:C20"/>
    <mergeCell ref="F15:K15"/>
    <mergeCell ref="D16:D18"/>
    <mergeCell ref="D19:D20"/>
    <mergeCell ref="L15:P15"/>
    <mergeCell ref="F16:K16"/>
    <mergeCell ref="L16:P16"/>
    <mergeCell ref="F17:K17"/>
    <mergeCell ref="L17:P17"/>
    <mergeCell ref="F18:K18"/>
    <mergeCell ref="F20:K20"/>
    <mergeCell ref="L20:M20"/>
    <mergeCell ref="A110:A121"/>
    <mergeCell ref="F9:P9"/>
    <mergeCell ref="F11:P11"/>
    <mergeCell ref="A3:P3"/>
    <mergeCell ref="A5:A57"/>
    <mergeCell ref="B5:D5"/>
    <mergeCell ref="E5:P5"/>
    <mergeCell ref="B6:D6"/>
    <mergeCell ref="E6:P6"/>
    <mergeCell ref="B7:C14"/>
    <mergeCell ref="D7:D9"/>
    <mergeCell ref="F7:P7"/>
    <mergeCell ref="F8:P8"/>
    <mergeCell ref="D11:D14"/>
    <mergeCell ref="E10:P10"/>
    <mergeCell ref="B121:D121"/>
    <mergeCell ref="E121:P121"/>
    <mergeCell ref="L18:P18"/>
    <mergeCell ref="N20:P20"/>
    <mergeCell ref="B21:D21"/>
    <mergeCell ref="F21:J21"/>
    <mergeCell ref="L21:P21"/>
    <mergeCell ref="B22:C45"/>
    <mergeCell ref="E22:P22"/>
  </mergeCells>
  <phoneticPr fontId="1"/>
  <conditionalFormatting sqref="E86 E101:E104">
    <cfRule type="expression" dxfId="14" priority="3">
      <formula>#REF!="✔"</formula>
    </cfRule>
  </conditionalFormatting>
  <conditionalFormatting sqref="E87:E93">
    <cfRule type="expression" dxfId="13" priority="4">
      <formula>$G87="✔"</formula>
    </cfRule>
  </conditionalFormatting>
  <conditionalFormatting sqref="E97:E99">
    <cfRule type="expression" dxfId="12" priority="2">
      <formula>#REF!="✔"</formula>
    </cfRule>
  </conditionalFormatting>
  <conditionalFormatting sqref="E100">
    <cfRule type="expression" dxfId="11" priority="1">
      <formula>$G100="✔"</formula>
    </cfRule>
  </conditionalFormatting>
  <dataValidations count="12">
    <dataValidation type="list" allowBlank="1" showInputMessage="1" showErrorMessage="1" sqref="I47:I49" xr:uid="{C793A2AE-3083-46D9-8B58-2CF30F827A75}">
      <formula1>"第1種,第2種,第3種,地域限定,旅行業者代理業,登録なし"</formula1>
    </dataValidation>
    <dataValidation type="list" allowBlank="1" showInputMessage="1" showErrorMessage="1" sqref="J13:P13" xr:uid="{658D15E5-4CF6-4E5C-8354-40448E5F0D64}">
      <formula1>"調査事業,補助事業"</formula1>
    </dataValidation>
    <dataValidation type="list" allowBlank="1" showInputMessage="1" showErrorMessage="1" sqref="M136:P136 M139:P139" xr:uid="{79BD435C-D86C-4A17-A597-EDACE52E80F7}">
      <formula1>"補助事業,調査事業"</formula1>
    </dataValidation>
    <dataValidation type="list" allowBlank="1" showInputMessage="1" showErrorMessage="1" sqref="I174:K174" xr:uid="{231F5732-B60B-4CC4-8BF1-91E4F96D7392}">
      <formula1>"ベストツーリズムビレッジ（BTV）,グリーンディスティネーション（GD）,JSTS-D"</formula1>
    </dataValidation>
    <dataValidation type="list" imeMode="hiragana" allowBlank="1" showInputMessage="1" showErrorMessage="1" sqref="I86:I93 J107:J109 I97:I104" xr:uid="{E5C7523D-A5A8-447D-824B-31479EA6F21E}">
      <formula1>"○"</formula1>
    </dataValidation>
    <dataValidation type="list" allowBlank="1" showInputMessage="1" showErrorMessage="1" sqref="I86:I93 J107:J109 I97:I104" xr:uid="{0EDF1E9E-0F24-419B-813C-EF0634C82D4F}">
      <formula1>"○"</formula1>
    </dataValidation>
    <dataValidation imeMode="off" allowBlank="1" showInputMessage="1" showErrorMessage="1" sqref="O47 K70 K47 M47" xr:uid="{DC17007F-9478-4F14-B449-C0A3D6B83BC4}"/>
    <dataValidation imeMode="hiragana" allowBlank="1" showInputMessage="1" showErrorMessage="1" sqref="L21 F21 E84:E93 K54:K55 I85 N84 O48:O49 K48:M49 J97 L16:L18 N95 I96:J96 G47:G49 K52 J85:J88 E57 E47:E55 E95:E104 E173:E174 E69:E70" xr:uid="{0A6931CA-2403-44B5-9469-9B5AE41022AA}"/>
    <dataValidation imeMode="halfAlpha" allowBlank="1" showInputMessage="1" showErrorMessage="1" sqref="O46 N106 M36 M38 M34" xr:uid="{2D2FF2EA-2A22-4DAC-A2D8-D203D8EA19E5}"/>
    <dataValidation type="list" allowBlank="1" showInputMessage="1" showErrorMessage="1" sqref="G173:G174 M27:M30 E27:E30 E16:E20 I27:I30 K175:K179 K173 N173 L173:L174 E7:E9 E11" xr:uid="{C7BC11A4-6B9E-4E1C-A684-E420EC199F34}">
      <formula1>"〇"</formula1>
    </dataValidation>
    <dataValidation type="list" allowBlank="1" showInputMessage="1" showErrorMessage="1" sqref="E61:E62 G61:G62 I61:I62 K61:K62 O61 M61" xr:uid="{9F0B6694-1BB4-4423-BC85-B2690F137987}">
      <formula1>"〇,◎"</formula1>
    </dataValidation>
    <dataValidation type="list" imeMode="off" allowBlank="1" showInputMessage="1" showErrorMessage="1" sqref="K69 N69 E76" xr:uid="{45F44E65-E162-4A6A-86D8-66A790B1FE55}">
      <formula1>"〇"</formula1>
    </dataValidation>
  </dataValidations>
  <pageMargins left="0" right="0" top="0" bottom="0" header="0" footer="0"/>
  <pageSetup paperSize="8" scale="5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D249C-92C5-47CD-B9CF-F523CF637574}">
  <sheetPr>
    <tabColor theme="5"/>
  </sheetPr>
  <dimension ref="A1:N76"/>
  <sheetViews>
    <sheetView showGridLines="0" view="pageBreakPreview" zoomScale="60" zoomScaleNormal="66" workbookViewId="0"/>
  </sheetViews>
  <sheetFormatPr defaultRowHeight="18"/>
  <cols>
    <col min="1" max="1" width="7.69921875" style="10" customWidth="1"/>
    <col min="2" max="2" width="35.69921875" style="10" customWidth="1"/>
    <col min="3" max="3" width="26.09765625" style="10" customWidth="1"/>
    <col min="4" max="4" width="20.69921875" style="10" bestFit="1" customWidth="1"/>
    <col min="5" max="5" width="26.09765625" style="10" customWidth="1"/>
    <col min="6" max="6" width="30.296875" style="10" customWidth="1"/>
    <col min="7" max="7" width="13" style="10" customWidth="1"/>
    <col min="8" max="8" width="12.19921875" style="10" bestFit="1" customWidth="1"/>
    <col min="9" max="9" width="8.09765625" style="10" bestFit="1" customWidth="1"/>
    <col min="10" max="10" width="12.19921875" style="89" customWidth="1"/>
    <col min="11" max="11" width="12.69921875" style="10" customWidth="1"/>
    <col min="12" max="12" width="14.5" style="10" customWidth="1"/>
    <col min="13" max="13" width="18.19921875" style="10" customWidth="1"/>
  </cols>
  <sheetData>
    <row r="1" spans="1:14" s="10" customFormat="1" ht="27" customHeight="1">
      <c r="A1" s="4"/>
      <c r="B1" s="5"/>
      <c r="C1" s="5"/>
      <c r="D1" s="5"/>
      <c r="E1" s="5"/>
      <c r="F1" s="6"/>
      <c r="G1" s="7"/>
      <c r="H1" s="6"/>
      <c r="I1" s="6"/>
      <c r="J1" s="7"/>
      <c r="K1" s="8"/>
      <c r="L1" s="9"/>
      <c r="M1" s="9" t="s">
        <v>0</v>
      </c>
    </row>
    <row r="2" spans="1:14" s="10" customFormat="1" ht="16.8">
      <c r="A2" s="5"/>
      <c r="B2" s="5"/>
      <c r="C2" s="5"/>
      <c r="D2" s="5"/>
      <c r="E2" s="5"/>
      <c r="F2" s="6"/>
      <c r="G2" s="7"/>
      <c r="H2" s="6"/>
      <c r="I2" s="6"/>
      <c r="J2" s="7"/>
      <c r="K2" s="6"/>
      <c r="L2" s="6"/>
      <c r="M2" s="6"/>
    </row>
    <row r="3" spans="1:14" s="10" customFormat="1" ht="52.5" customHeight="1">
      <c r="A3" s="506" t="s">
        <v>72</v>
      </c>
      <c r="B3" s="507"/>
      <c r="C3" s="507"/>
      <c r="D3" s="507"/>
      <c r="E3" s="507"/>
      <c r="F3" s="507"/>
      <c r="G3" s="507"/>
      <c r="H3" s="507"/>
      <c r="I3" s="507"/>
      <c r="J3" s="507"/>
      <c r="K3" s="507"/>
      <c r="L3" s="507"/>
      <c r="M3" s="507"/>
      <c r="N3" s="507"/>
    </row>
    <row r="4" spans="1:14" s="10" customFormat="1" ht="50.1" customHeight="1">
      <c r="A4" s="508" t="s">
        <v>70</v>
      </c>
      <c r="B4" s="508"/>
      <c r="C4" s="90"/>
      <c r="D4" s="11"/>
      <c r="E4" s="11"/>
      <c r="F4" s="12"/>
      <c r="G4" s="12"/>
      <c r="H4" s="12"/>
      <c r="I4" s="12"/>
      <c r="J4" s="12"/>
      <c r="K4" s="12"/>
      <c r="L4" s="12"/>
      <c r="M4" s="12"/>
    </row>
    <row r="5" spans="1:14" s="10" customFormat="1" ht="13.5" customHeight="1">
      <c r="A5" s="13"/>
      <c r="B5" s="13"/>
      <c r="C5" s="13"/>
      <c r="D5" s="13"/>
      <c r="E5" s="13"/>
      <c r="F5" s="13"/>
      <c r="G5" s="13"/>
      <c r="H5" s="13"/>
      <c r="I5" s="13"/>
      <c r="J5" s="13"/>
      <c r="K5" s="13"/>
      <c r="L5" s="13"/>
      <c r="M5" s="13"/>
    </row>
    <row r="6" spans="1:14" s="10" customFormat="1" ht="20.100000000000001" customHeight="1">
      <c r="A6" s="14" t="s">
        <v>1</v>
      </c>
      <c r="B6" s="15"/>
      <c r="C6" s="15"/>
      <c r="D6" s="15"/>
      <c r="E6" s="15"/>
      <c r="F6" s="15"/>
      <c r="G6" s="15"/>
      <c r="H6" s="13"/>
      <c r="I6" s="13"/>
      <c r="J6" s="13"/>
      <c r="K6" s="13"/>
      <c r="L6" s="13"/>
      <c r="M6" s="13"/>
    </row>
    <row r="7" spans="1:14" s="10" customFormat="1" ht="20.100000000000001" customHeight="1">
      <c r="A7" s="14" t="s">
        <v>2</v>
      </c>
      <c r="B7" s="15"/>
      <c r="C7" s="15"/>
      <c r="D7" s="15"/>
      <c r="E7" s="15"/>
      <c r="F7" s="15"/>
      <c r="G7" s="15"/>
      <c r="H7" s="13"/>
      <c r="I7" s="13"/>
      <c r="J7" s="13"/>
      <c r="K7" s="13"/>
      <c r="L7" s="13"/>
      <c r="M7" s="13"/>
    </row>
    <row r="8" spans="1:14" s="10" customFormat="1" ht="20.100000000000001" customHeight="1">
      <c r="A8" s="14" t="s">
        <v>3</v>
      </c>
      <c r="B8" s="15"/>
      <c r="C8" s="15"/>
      <c r="D8" s="15"/>
      <c r="E8" s="15"/>
      <c r="F8" s="15"/>
      <c r="G8" s="15"/>
      <c r="H8" s="13"/>
      <c r="I8" s="13"/>
      <c r="J8" s="13"/>
      <c r="K8" s="13"/>
      <c r="L8" s="13"/>
      <c r="M8" s="13"/>
    </row>
    <row r="9" spans="1:14" s="10" customFormat="1" ht="20.100000000000001" customHeight="1">
      <c r="A9" s="14" t="s">
        <v>4</v>
      </c>
      <c r="B9" s="15"/>
      <c r="C9" s="15"/>
      <c r="D9" s="15"/>
      <c r="E9" s="15"/>
      <c r="F9" s="15"/>
      <c r="G9" s="15"/>
      <c r="H9" s="13"/>
      <c r="I9" s="13"/>
      <c r="J9" s="13"/>
      <c r="K9" s="13"/>
      <c r="L9" s="13"/>
      <c r="M9" s="13"/>
    </row>
    <row r="10" spans="1:14" s="10" customFormat="1" ht="20.399999999999999">
      <c r="A10" s="16" t="s">
        <v>5</v>
      </c>
      <c r="B10" s="17"/>
      <c r="C10" s="17"/>
      <c r="D10" s="17"/>
      <c r="E10" s="17"/>
      <c r="F10" s="17"/>
      <c r="G10" s="17"/>
      <c r="H10" s="17"/>
      <c r="I10" s="17"/>
      <c r="J10" s="17"/>
      <c r="K10" s="17"/>
      <c r="L10" s="17"/>
      <c r="M10" s="17"/>
    </row>
    <row r="11" spans="1:14" s="10" customFormat="1" ht="20.399999999999999">
      <c r="A11" s="509" t="s">
        <v>6</v>
      </c>
      <c r="B11" s="510"/>
      <c r="C11" s="18" t="str">
        <f>IF($A$11="課税事業者","経費は「税抜」金額で作成してください","経費は「税込」金額で作成してください")</f>
        <v>経費は「税込」金額で作成してください</v>
      </c>
      <c r="D11" s="18"/>
      <c r="E11" s="18"/>
      <c r="F11" s="13"/>
      <c r="G11" s="13"/>
      <c r="H11" s="13"/>
      <c r="I11" s="13"/>
      <c r="J11" s="13"/>
      <c r="K11" s="13"/>
      <c r="L11" s="13"/>
      <c r="M11" s="13"/>
    </row>
    <row r="12" spans="1:14" s="10" customFormat="1" ht="13.5" customHeight="1">
      <c r="A12" s="13"/>
      <c r="B12" s="13"/>
      <c r="C12" s="13"/>
      <c r="D12" s="13"/>
      <c r="E12" s="13"/>
      <c r="F12" s="13"/>
      <c r="G12" s="13"/>
      <c r="H12" s="13"/>
      <c r="I12" s="13"/>
      <c r="J12" s="13"/>
      <c r="K12" s="13"/>
      <c r="L12" s="13"/>
      <c r="M12" s="13"/>
    </row>
    <row r="13" spans="1:14" s="10" customFormat="1" ht="26.25" customHeight="1">
      <c r="A13" s="19" t="s">
        <v>7</v>
      </c>
      <c r="B13" s="511"/>
      <c r="C13" s="511"/>
      <c r="D13" s="511"/>
      <c r="E13" s="511"/>
      <c r="F13" s="511"/>
      <c r="G13" s="511"/>
      <c r="H13" s="511"/>
      <c r="I13" s="511"/>
      <c r="J13" s="511"/>
      <c r="K13" s="511"/>
      <c r="L13" s="511"/>
      <c r="M13" s="511"/>
    </row>
    <row r="14" spans="1:14" s="10" customFormat="1" ht="24" customHeight="1" thickBot="1">
      <c r="A14" s="20"/>
      <c r="B14" s="20"/>
      <c r="C14" s="20"/>
      <c r="D14" s="20"/>
      <c r="E14" s="21" t="s">
        <v>73</v>
      </c>
      <c r="G14" s="20"/>
      <c r="H14" s="20"/>
      <c r="I14" s="5"/>
      <c r="J14" s="22"/>
      <c r="K14" s="5"/>
      <c r="L14" s="23"/>
      <c r="M14" s="23" t="str">
        <f>IF($A$11="課税事業者","（単位：円 ※税抜）","（単位：円 ※税込）")</f>
        <v>（単位：円 ※税込）</v>
      </c>
    </row>
    <row r="15" spans="1:14" s="28" customFormat="1" ht="11.25" customHeight="1">
      <c r="A15" s="512" t="s">
        <v>8</v>
      </c>
      <c r="B15" s="513"/>
      <c r="C15" s="518" t="s">
        <v>9</v>
      </c>
      <c r="D15" s="518" t="s">
        <v>10</v>
      </c>
      <c r="E15" s="523" t="s">
        <v>11</v>
      </c>
      <c r="F15" s="524" t="s">
        <v>12</v>
      </c>
      <c r="G15" s="526" t="str">
        <f>IF($A$11="課税事業者","単価"&amp;CHAR(10)&amp;"（税抜）","単価"&amp;CHAR(10)&amp;"（税込）")</f>
        <v>単価
（税込）</v>
      </c>
      <c r="H15" s="526" t="s">
        <v>13</v>
      </c>
      <c r="I15" s="530" t="s">
        <v>14</v>
      </c>
      <c r="J15" s="24"/>
      <c r="K15" s="25"/>
      <c r="L15" s="26"/>
      <c r="M15" s="533" t="s">
        <v>15</v>
      </c>
      <c r="N15" s="27"/>
    </row>
    <row r="16" spans="1:14" s="28" customFormat="1" ht="11.25" customHeight="1">
      <c r="A16" s="514"/>
      <c r="B16" s="515"/>
      <c r="C16" s="519"/>
      <c r="D16" s="521"/>
      <c r="E16" s="519"/>
      <c r="F16" s="519"/>
      <c r="G16" s="527"/>
      <c r="H16" s="527"/>
      <c r="I16" s="531"/>
      <c r="J16" s="536" t="str">
        <f>IF($A$11="課税事業者","補助対象経費
（事業費、税抜）","補助対象経費
（事業費、税込）")</f>
        <v>補助対象経費
（事業費、税込）</v>
      </c>
      <c r="K16" s="538" t="str">
        <f>IF($A$11="課税事業者","補助対象外
経費"&amp;CHAR(10)&amp;"（税抜）","補助対象外
経費"&amp;CHAR(10)&amp;"（税込）")</f>
        <v>補助対象外
経費
（税込）</v>
      </c>
      <c r="L16" s="527" t="str">
        <f>IF($A$11="課税事業者","費用総額（税抜）","費用総額（税込）")</f>
        <v>費用総額（税込）</v>
      </c>
      <c r="M16" s="534"/>
      <c r="N16" s="27"/>
    </row>
    <row r="17" spans="1:13" s="29" customFormat="1" ht="65.25" customHeight="1" thickBot="1">
      <c r="A17" s="516"/>
      <c r="B17" s="517"/>
      <c r="C17" s="520"/>
      <c r="D17" s="522"/>
      <c r="E17" s="520"/>
      <c r="F17" s="525"/>
      <c r="G17" s="528"/>
      <c r="H17" s="528"/>
      <c r="I17" s="532"/>
      <c r="J17" s="537"/>
      <c r="K17" s="539"/>
      <c r="L17" s="539"/>
      <c r="M17" s="535"/>
    </row>
    <row r="18" spans="1:13" s="29" customFormat="1" ht="35.700000000000003" customHeight="1">
      <c r="A18" s="540"/>
      <c r="B18" s="541"/>
      <c r="C18" s="135"/>
      <c r="D18" s="91"/>
      <c r="E18" s="92"/>
      <c r="F18" s="93"/>
      <c r="G18" s="94"/>
      <c r="H18" s="95"/>
      <c r="I18" s="96"/>
      <c r="J18" s="97"/>
      <c r="K18" s="98"/>
      <c r="L18" s="30">
        <f t="shared" ref="L18:L38" si="0">J18+K18</f>
        <v>0</v>
      </c>
      <c r="M18" s="105"/>
    </row>
    <row r="19" spans="1:13" s="29" customFormat="1" ht="35.700000000000003" customHeight="1">
      <c r="A19" s="529"/>
      <c r="B19" s="529"/>
      <c r="C19" s="135"/>
      <c r="D19" s="91"/>
      <c r="E19" s="92"/>
      <c r="F19" s="93"/>
      <c r="G19" s="94"/>
      <c r="H19" s="95"/>
      <c r="I19" s="96"/>
      <c r="J19" s="97"/>
      <c r="K19" s="97"/>
      <c r="L19" s="30">
        <f t="shared" si="0"/>
        <v>0</v>
      </c>
      <c r="M19" s="105"/>
    </row>
    <row r="20" spans="1:13" s="29" customFormat="1" ht="35.700000000000003" customHeight="1">
      <c r="A20" s="529"/>
      <c r="B20" s="529"/>
      <c r="C20" s="135"/>
      <c r="D20" s="91"/>
      <c r="E20" s="92"/>
      <c r="F20" s="93"/>
      <c r="G20" s="94"/>
      <c r="H20" s="95"/>
      <c r="I20" s="96"/>
      <c r="J20" s="97"/>
      <c r="K20" s="97"/>
      <c r="L20" s="30">
        <f t="shared" si="0"/>
        <v>0</v>
      </c>
      <c r="M20" s="105"/>
    </row>
    <row r="21" spans="1:13" s="29" customFormat="1" ht="35.700000000000003" customHeight="1">
      <c r="A21" s="529"/>
      <c r="B21" s="529"/>
      <c r="C21" s="135"/>
      <c r="D21" s="91"/>
      <c r="E21" s="92"/>
      <c r="F21" s="93"/>
      <c r="G21" s="94"/>
      <c r="H21" s="95"/>
      <c r="I21" s="96"/>
      <c r="J21" s="97"/>
      <c r="K21" s="97"/>
      <c r="L21" s="30">
        <f t="shared" si="0"/>
        <v>0</v>
      </c>
      <c r="M21" s="105"/>
    </row>
    <row r="22" spans="1:13" s="29" customFormat="1" ht="35.700000000000003" customHeight="1">
      <c r="A22" s="529"/>
      <c r="B22" s="529"/>
      <c r="C22" s="135"/>
      <c r="D22" s="91"/>
      <c r="E22" s="92"/>
      <c r="F22" s="93"/>
      <c r="G22" s="94"/>
      <c r="H22" s="95"/>
      <c r="I22" s="96"/>
      <c r="J22" s="97"/>
      <c r="K22" s="97"/>
      <c r="L22" s="30">
        <f t="shared" si="0"/>
        <v>0</v>
      </c>
      <c r="M22" s="105"/>
    </row>
    <row r="23" spans="1:13" s="29" customFormat="1" ht="35.700000000000003" customHeight="1">
      <c r="A23" s="529"/>
      <c r="B23" s="529"/>
      <c r="C23" s="135"/>
      <c r="D23" s="91"/>
      <c r="E23" s="92"/>
      <c r="F23" s="93"/>
      <c r="G23" s="94"/>
      <c r="H23" s="95"/>
      <c r="I23" s="96"/>
      <c r="J23" s="97"/>
      <c r="K23" s="97"/>
      <c r="L23" s="30">
        <f t="shared" si="0"/>
        <v>0</v>
      </c>
      <c r="M23" s="105"/>
    </row>
    <row r="24" spans="1:13" s="29" customFormat="1" ht="35.700000000000003" customHeight="1">
      <c r="A24" s="529"/>
      <c r="B24" s="529"/>
      <c r="C24" s="135"/>
      <c r="D24" s="91"/>
      <c r="E24" s="92"/>
      <c r="F24" s="93"/>
      <c r="G24" s="94"/>
      <c r="H24" s="95"/>
      <c r="I24" s="96"/>
      <c r="J24" s="97"/>
      <c r="K24" s="97"/>
      <c r="L24" s="30">
        <f t="shared" si="0"/>
        <v>0</v>
      </c>
      <c r="M24" s="105"/>
    </row>
    <row r="25" spans="1:13" s="29" customFormat="1" ht="35.700000000000003" customHeight="1">
      <c r="A25" s="529"/>
      <c r="B25" s="529"/>
      <c r="C25" s="135"/>
      <c r="D25" s="91"/>
      <c r="E25" s="92"/>
      <c r="F25" s="93"/>
      <c r="G25" s="94"/>
      <c r="H25" s="95"/>
      <c r="I25" s="96"/>
      <c r="J25" s="97"/>
      <c r="K25" s="97"/>
      <c r="L25" s="30">
        <f t="shared" si="0"/>
        <v>0</v>
      </c>
      <c r="M25" s="105"/>
    </row>
    <row r="26" spans="1:13" s="29" customFormat="1" ht="35.700000000000003" customHeight="1">
      <c r="A26" s="529"/>
      <c r="B26" s="529"/>
      <c r="C26" s="135"/>
      <c r="D26" s="91"/>
      <c r="E26" s="92"/>
      <c r="F26" s="93"/>
      <c r="G26" s="94"/>
      <c r="H26" s="95"/>
      <c r="I26" s="96"/>
      <c r="J26" s="97"/>
      <c r="K26" s="97"/>
      <c r="L26" s="30">
        <f t="shared" si="0"/>
        <v>0</v>
      </c>
      <c r="M26" s="105"/>
    </row>
    <row r="27" spans="1:13" s="29" customFormat="1" ht="35.700000000000003" customHeight="1">
      <c r="A27" s="529"/>
      <c r="B27" s="529"/>
      <c r="C27" s="135"/>
      <c r="D27" s="91"/>
      <c r="E27" s="92"/>
      <c r="F27" s="93"/>
      <c r="G27" s="94"/>
      <c r="H27" s="95"/>
      <c r="I27" s="96"/>
      <c r="J27" s="97"/>
      <c r="K27" s="97"/>
      <c r="L27" s="30">
        <f t="shared" si="0"/>
        <v>0</v>
      </c>
      <c r="M27" s="105"/>
    </row>
    <row r="28" spans="1:13" s="29" customFormat="1" ht="35.700000000000003" customHeight="1">
      <c r="A28" s="529"/>
      <c r="B28" s="529"/>
      <c r="C28" s="135"/>
      <c r="D28" s="91"/>
      <c r="E28" s="92"/>
      <c r="F28" s="93"/>
      <c r="G28" s="94"/>
      <c r="H28" s="95"/>
      <c r="I28" s="96"/>
      <c r="J28" s="97"/>
      <c r="K28" s="97"/>
      <c r="L28" s="30">
        <f t="shared" si="0"/>
        <v>0</v>
      </c>
      <c r="M28" s="105"/>
    </row>
    <row r="29" spans="1:13" s="29" customFormat="1" ht="35.700000000000003" customHeight="1">
      <c r="A29" s="529"/>
      <c r="B29" s="529"/>
      <c r="C29" s="135"/>
      <c r="D29" s="91"/>
      <c r="E29" s="92"/>
      <c r="F29" s="93"/>
      <c r="G29" s="94"/>
      <c r="H29" s="95"/>
      <c r="I29" s="96"/>
      <c r="J29" s="97"/>
      <c r="K29" s="97"/>
      <c r="L29" s="30">
        <f t="shared" si="0"/>
        <v>0</v>
      </c>
      <c r="M29" s="105"/>
    </row>
    <row r="30" spans="1:13" s="29" customFormat="1" ht="35.700000000000003" customHeight="1">
      <c r="A30" s="529"/>
      <c r="B30" s="529"/>
      <c r="C30" s="135"/>
      <c r="D30" s="91"/>
      <c r="E30" s="92"/>
      <c r="F30" s="93"/>
      <c r="G30" s="94"/>
      <c r="H30" s="95"/>
      <c r="I30" s="96"/>
      <c r="J30" s="97"/>
      <c r="K30" s="97"/>
      <c r="L30" s="30">
        <f t="shared" si="0"/>
        <v>0</v>
      </c>
      <c r="M30" s="105"/>
    </row>
    <row r="31" spans="1:13" s="29" customFormat="1" ht="35.700000000000003" customHeight="1">
      <c r="A31" s="529"/>
      <c r="B31" s="529"/>
      <c r="C31" s="135"/>
      <c r="D31" s="91"/>
      <c r="E31" s="92"/>
      <c r="F31" s="93"/>
      <c r="G31" s="94"/>
      <c r="H31" s="95"/>
      <c r="I31" s="96"/>
      <c r="J31" s="97"/>
      <c r="K31" s="97"/>
      <c r="L31" s="30">
        <f t="shared" si="0"/>
        <v>0</v>
      </c>
      <c r="M31" s="105"/>
    </row>
    <row r="32" spans="1:13" s="29" customFormat="1" ht="35.700000000000003" customHeight="1">
      <c r="A32" s="529"/>
      <c r="B32" s="529"/>
      <c r="C32" s="135"/>
      <c r="D32" s="91"/>
      <c r="E32" s="92"/>
      <c r="F32" s="93"/>
      <c r="G32" s="94"/>
      <c r="H32" s="95"/>
      <c r="I32" s="96"/>
      <c r="J32" s="97"/>
      <c r="K32" s="97"/>
      <c r="L32" s="30">
        <f t="shared" si="0"/>
        <v>0</v>
      </c>
      <c r="M32" s="105"/>
    </row>
    <row r="33" spans="1:13" s="29" customFormat="1" ht="35.700000000000003" customHeight="1">
      <c r="A33" s="529"/>
      <c r="B33" s="529"/>
      <c r="C33" s="135"/>
      <c r="D33" s="91"/>
      <c r="E33" s="92"/>
      <c r="F33" s="93"/>
      <c r="G33" s="94"/>
      <c r="H33" s="95"/>
      <c r="I33" s="96"/>
      <c r="J33" s="97"/>
      <c r="K33" s="97"/>
      <c r="L33" s="30">
        <f t="shared" si="0"/>
        <v>0</v>
      </c>
      <c r="M33" s="105"/>
    </row>
    <row r="34" spans="1:13" s="29" customFormat="1" ht="35.700000000000003" customHeight="1">
      <c r="A34" s="529"/>
      <c r="B34" s="529"/>
      <c r="C34" s="135"/>
      <c r="D34" s="91"/>
      <c r="E34" s="92"/>
      <c r="F34" s="93"/>
      <c r="G34" s="94"/>
      <c r="H34" s="95"/>
      <c r="I34" s="96"/>
      <c r="J34" s="97"/>
      <c r="K34" s="97"/>
      <c r="L34" s="30">
        <f t="shared" si="0"/>
        <v>0</v>
      </c>
      <c r="M34" s="105"/>
    </row>
    <row r="35" spans="1:13" s="29" customFormat="1" ht="35.700000000000003" customHeight="1">
      <c r="A35" s="529"/>
      <c r="B35" s="529"/>
      <c r="C35" s="135"/>
      <c r="D35" s="91"/>
      <c r="E35" s="92"/>
      <c r="F35" s="93"/>
      <c r="G35" s="94"/>
      <c r="H35" s="95"/>
      <c r="I35" s="96"/>
      <c r="J35" s="97"/>
      <c r="K35" s="97"/>
      <c r="L35" s="30">
        <f t="shared" si="0"/>
        <v>0</v>
      </c>
      <c r="M35" s="105"/>
    </row>
    <row r="36" spans="1:13" s="29" customFormat="1" ht="35.700000000000003" customHeight="1">
      <c r="A36" s="529"/>
      <c r="B36" s="529"/>
      <c r="C36" s="135"/>
      <c r="D36" s="91"/>
      <c r="E36" s="92"/>
      <c r="F36" s="93"/>
      <c r="G36" s="94"/>
      <c r="H36" s="95"/>
      <c r="I36" s="96"/>
      <c r="J36" s="97"/>
      <c r="K36" s="97"/>
      <c r="L36" s="30">
        <f t="shared" si="0"/>
        <v>0</v>
      </c>
      <c r="M36" s="105"/>
    </row>
    <row r="37" spans="1:13" s="29" customFormat="1" ht="35.700000000000003" customHeight="1">
      <c r="A37" s="529"/>
      <c r="B37" s="529"/>
      <c r="C37" s="135"/>
      <c r="D37" s="91"/>
      <c r="E37" s="99"/>
      <c r="F37" s="100"/>
      <c r="G37" s="94"/>
      <c r="H37" s="101"/>
      <c r="I37" s="102"/>
      <c r="J37" s="103"/>
      <c r="K37" s="103"/>
      <c r="L37" s="30">
        <f t="shared" si="0"/>
        <v>0</v>
      </c>
      <c r="M37" s="106"/>
    </row>
    <row r="38" spans="1:13" s="29" customFormat="1" ht="35.700000000000003" customHeight="1" thickBot="1">
      <c r="A38" s="529"/>
      <c r="B38" s="529"/>
      <c r="C38" s="135"/>
      <c r="D38" s="91"/>
      <c r="E38" s="99"/>
      <c r="F38" s="100"/>
      <c r="G38" s="94"/>
      <c r="H38" s="101"/>
      <c r="I38" s="102"/>
      <c r="J38" s="97"/>
      <c r="K38" s="104"/>
      <c r="L38" s="30">
        <f t="shared" si="0"/>
        <v>0</v>
      </c>
      <c r="M38" s="106"/>
    </row>
    <row r="39" spans="1:13" s="35" customFormat="1" ht="33.75" customHeight="1" thickBot="1">
      <c r="A39" s="542"/>
      <c r="B39" s="543"/>
      <c r="C39" s="543"/>
      <c r="D39" s="543"/>
      <c r="E39" s="543"/>
      <c r="F39" s="543"/>
      <c r="G39" s="543"/>
      <c r="H39" s="543"/>
      <c r="I39" s="544"/>
      <c r="J39" s="31">
        <f>SUM(J18:J38)</f>
        <v>0</v>
      </c>
      <c r="K39" s="32">
        <f>SUM(K18:K38)</f>
        <v>0</v>
      </c>
      <c r="L39" s="33">
        <f>SUM(L18:L38)</f>
        <v>0</v>
      </c>
      <c r="M39" s="34"/>
    </row>
    <row r="40" spans="1:13" s="35" customFormat="1" ht="21" customHeight="1" thickBot="1">
      <c r="A40" s="36"/>
      <c r="B40" s="36"/>
      <c r="C40" s="36"/>
      <c r="D40" s="36"/>
      <c r="E40" s="36"/>
      <c r="G40" s="36"/>
      <c r="H40" s="36"/>
      <c r="I40" s="37" t="s">
        <v>16</v>
      </c>
      <c r="J40" s="545" t="str">
        <f>IF(J39&lt;6000000,"NG!事業費が600万円未満です",IF(AND(J39&gt;=6000000,J39&lt;=25000000),"OK","NG!事業費が2500万円を超えています"))</f>
        <v>NG!事業費が600万円未満です</v>
      </c>
      <c r="K40" s="546"/>
      <c r="L40" s="547"/>
      <c r="M40" s="38"/>
    </row>
    <row r="41" spans="1:13" s="35" customFormat="1" ht="21" customHeight="1">
      <c r="A41" s="36"/>
      <c r="B41" s="36"/>
      <c r="C41" s="36"/>
      <c r="D41" s="36"/>
      <c r="E41" s="36"/>
      <c r="F41" s="39"/>
      <c r="G41" s="36"/>
      <c r="H41" s="36"/>
      <c r="I41" s="36"/>
      <c r="J41" s="40"/>
      <c r="K41" s="41"/>
      <c r="L41" s="38"/>
      <c r="M41" s="38"/>
    </row>
    <row r="42" spans="1:13" s="35" customFormat="1" ht="21" customHeight="1">
      <c r="A42" s="36"/>
      <c r="B42" s="36"/>
      <c r="C42" s="36"/>
      <c r="D42" s="36"/>
      <c r="E42" s="36"/>
      <c r="F42" s="39"/>
      <c r="G42" s="36"/>
      <c r="H42" s="36"/>
      <c r="I42" s="36"/>
      <c r="J42" s="40"/>
      <c r="K42" s="41"/>
      <c r="L42" s="38"/>
      <c r="M42" s="38"/>
    </row>
    <row r="43" spans="1:13" s="43" customFormat="1" ht="24" customHeight="1" thickBot="1">
      <c r="A43" s="42"/>
      <c r="B43" s="36"/>
      <c r="C43" s="36"/>
      <c r="D43" s="36"/>
      <c r="E43" s="36"/>
      <c r="G43" s="44" t="s">
        <v>17</v>
      </c>
      <c r="I43" s="45"/>
      <c r="J43" s="46"/>
      <c r="K43" s="45"/>
      <c r="L43" s="47"/>
      <c r="M43" s="47"/>
    </row>
    <row r="44" spans="1:13" s="43" customFormat="1" ht="18" customHeight="1" thickBot="1">
      <c r="A44" s="48"/>
      <c r="D44" s="42"/>
      <c r="E44" s="49" t="s">
        <v>18</v>
      </c>
      <c r="F44" s="50">
        <f ca="1">SUMIF($A$18:$B$38,E44,$J$18:$J$38)</f>
        <v>0</v>
      </c>
      <c r="G44" s="51" t="str">
        <f ca="1">IFERROR(F44/$J$39,"")</f>
        <v/>
      </c>
      <c r="H44" s="52" t="str">
        <f>IF(C4="区分2",IF(G44&gt;=50%,"OK","NG!"),"")</f>
        <v/>
      </c>
      <c r="I44" s="45"/>
      <c r="J44" s="45"/>
      <c r="K44" s="53"/>
      <c r="L44" s="54"/>
      <c r="M44" s="45"/>
    </row>
    <row r="45" spans="1:13" s="43" customFormat="1" ht="18" customHeight="1" thickBot="1">
      <c r="A45" s="48"/>
      <c r="D45" s="55"/>
      <c r="E45" s="56"/>
      <c r="F45" s="40" t="str">
        <f>IF($C$4="区分2","※条件：補助対象経費（事業費）の50％以上","")</f>
        <v/>
      </c>
      <c r="G45" s="57"/>
      <c r="H45" s="58"/>
      <c r="I45" s="45"/>
      <c r="J45" s="59"/>
      <c r="K45" s="59"/>
      <c r="L45" s="59"/>
      <c r="M45" s="45"/>
    </row>
    <row r="46" spans="1:13" s="43" customFormat="1" ht="18" customHeight="1" thickBot="1">
      <c r="A46" s="48"/>
      <c r="D46" s="42"/>
      <c r="E46" s="49" t="s">
        <v>71</v>
      </c>
      <c r="F46" s="50">
        <f ca="1">SUMIF($A$18:$B$38,E46,$J$18:$J$38)</f>
        <v>0</v>
      </c>
      <c r="G46" s="51" t="str">
        <f ca="1">IFERROR(F46/$J$39,"")</f>
        <v/>
      </c>
      <c r="H46" s="60" t="s">
        <v>19</v>
      </c>
      <c r="I46" s="45"/>
      <c r="J46" s="48"/>
      <c r="L46" s="61" t="s">
        <v>20</v>
      </c>
      <c r="M46" s="62">
        <f>IF($J$39=0,0,4000000+(J39-4000000)/2)</f>
        <v>0</v>
      </c>
    </row>
    <row r="47" spans="1:13" s="43" customFormat="1" ht="18" customHeight="1" thickBot="1">
      <c r="A47" s="48"/>
      <c r="D47" s="55"/>
      <c r="E47" s="56"/>
      <c r="F47" s="40"/>
      <c r="G47" s="57"/>
      <c r="H47" s="63"/>
      <c r="I47" s="45"/>
      <c r="J47" s="48"/>
      <c r="K47" s="64"/>
      <c r="L47" s="65" t="s">
        <v>76</v>
      </c>
      <c r="M47" s="62">
        <f>M48-M46</f>
        <v>0</v>
      </c>
    </row>
    <row r="48" spans="1:13" s="43" customFormat="1" ht="18" customHeight="1" thickBot="1">
      <c r="A48" s="48"/>
      <c r="D48" s="42"/>
      <c r="E48" s="49" t="s">
        <v>21</v>
      </c>
      <c r="F48" s="50">
        <f ca="1">SUMIF($A$18:$B$38,E48,$J$18:$J$38)</f>
        <v>0</v>
      </c>
      <c r="G48" s="51" t="str">
        <f ca="1">IFERROR(F48/$J$39,"")</f>
        <v/>
      </c>
      <c r="H48" s="60" t="s">
        <v>19</v>
      </c>
      <c r="I48" s="45"/>
      <c r="J48" s="45"/>
      <c r="L48" s="43" t="s">
        <v>77</v>
      </c>
      <c r="M48" s="62">
        <f>L39</f>
        <v>0</v>
      </c>
    </row>
    <row r="49" spans="1:13" s="43" customFormat="1" ht="18" customHeight="1">
      <c r="A49" s="48"/>
      <c r="B49" s="66"/>
      <c r="C49" s="66"/>
      <c r="D49" s="66"/>
      <c r="F49" s="67"/>
      <c r="G49" s="57"/>
      <c r="H49" s="67"/>
      <c r="I49" s="48"/>
      <c r="J49" s="48"/>
      <c r="K49" s="68"/>
      <c r="L49" s="68"/>
      <c r="M49" s="68"/>
    </row>
    <row r="50" spans="1:13" s="43" customFormat="1" ht="18" customHeight="1">
      <c r="A50" s="63"/>
      <c r="B50" s="63"/>
      <c r="C50" s="63"/>
      <c r="D50" s="63"/>
      <c r="E50" s="63"/>
      <c r="G50" s="39"/>
      <c r="H50" s="63"/>
      <c r="I50" s="63"/>
      <c r="J50" s="63"/>
      <c r="K50" s="69"/>
      <c r="L50" s="69"/>
      <c r="M50" s="69"/>
    </row>
    <row r="51" spans="1:13" s="43" customFormat="1" ht="18" customHeight="1">
      <c r="A51" s="70" t="s">
        <v>22</v>
      </c>
      <c r="B51" s="63"/>
      <c r="C51" s="63"/>
      <c r="D51" s="63"/>
      <c r="E51" s="63"/>
      <c r="G51" s="39"/>
      <c r="H51" s="63"/>
      <c r="I51" s="63"/>
      <c r="J51" s="63"/>
      <c r="K51" s="39"/>
      <c r="L51" s="39"/>
      <c r="M51" s="39"/>
    </row>
    <row r="52" spans="1:13" s="43" customFormat="1" ht="18" customHeight="1">
      <c r="A52" s="71"/>
      <c r="B52" s="71"/>
      <c r="C52" s="71"/>
      <c r="D52" s="71"/>
      <c r="E52" s="71"/>
      <c r="F52" s="71"/>
      <c r="G52" s="71"/>
      <c r="H52" s="71"/>
      <c r="I52" s="71"/>
      <c r="J52" s="71"/>
      <c r="K52" s="71"/>
      <c r="L52" s="71"/>
      <c r="M52" s="71"/>
    </row>
    <row r="53" spans="1:13" s="43" customFormat="1" ht="20.100000000000001" customHeight="1">
      <c r="A53" s="71" t="s">
        <v>23</v>
      </c>
      <c r="B53" s="71"/>
      <c r="C53" s="71"/>
      <c r="D53" s="71"/>
      <c r="E53" s="71"/>
      <c r="F53" s="71"/>
      <c r="G53" s="71"/>
      <c r="H53" s="71"/>
      <c r="I53" s="71"/>
      <c r="J53" s="71"/>
      <c r="K53" s="71"/>
      <c r="L53" s="71"/>
      <c r="M53" s="72"/>
    </row>
    <row r="54" spans="1:13" s="43" customFormat="1" ht="20.100000000000001" customHeight="1">
      <c r="A54" s="71" t="s">
        <v>79</v>
      </c>
      <c r="B54" s="71"/>
      <c r="C54" s="71"/>
      <c r="D54" s="71"/>
      <c r="E54" s="71"/>
      <c r="F54" s="71"/>
      <c r="G54" s="71"/>
      <c r="H54" s="71"/>
      <c r="I54" s="71"/>
      <c r="J54" s="71"/>
      <c r="K54" s="71"/>
      <c r="L54" s="71"/>
      <c r="M54" s="72"/>
    </row>
    <row r="55" spans="1:13" s="43" customFormat="1" ht="20.100000000000001" customHeight="1">
      <c r="A55" s="71" t="s">
        <v>24</v>
      </c>
      <c r="B55" s="71"/>
      <c r="C55" s="71"/>
      <c r="D55" s="71"/>
      <c r="E55" s="71"/>
      <c r="F55" s="71"/>
      <c r="G55" s="71"/>
      <c r="H55" s="71"/>
      <c r="I55" s="71"/>
      <c r="J55" s="71"/>
      <c r="K55" s="71"/>
      <c r="L55" s="71"/>
      <c r="M55" s="71"/>
    </row>
    <row r="56" spans="1:13" s="43" customFormat="1" ht="20.100000000000001" customHeight="1">
      <c r="A56" s="71" t="s">
        <v>25</v>
      </c>
      <c r="B56" s="71"/>
      <c r="C56" s="71"/>
      <c r="D56" s="71"/>
      <c r="E56" s="71"/>
      <c r="F56" s="71"/>
      <c r="G56" s="71"/>
      <c r="H56" s="71"/>
      <c r="I56" s="71"/>
      <c r="J56" s="71"/>
      <c r="K56" s="71"/>
      <c r="L56" s="71"/>
      <c r="M56" s="71"/>
    </row>
    <row r="57" spans="1:13" s="43" customFormat="1" ht="20.100000000000001" customHeight="1">
      <c r="A57" s="71" t="s">
        <v>53</v>
      </c>
      <c r="B57" s="71"/>
      <c r="C57" s="71"/>
      <c r="D57" s="71"/>
      <c r="E57" s="71"/>
      <c r="F57" s="71"/>
      <c r="G57" s="71"/>
      <c r="H57" s="71"/>
      <c r="I57" s="71"/>
      <c r="J57" s="71"/>
      <c r="K57" s="71"/>
      <c r="L57" s="71"/>
      <c r="M57" s="71"/>
    </row>
    <row r="58" spans="1:13" s="43" customFormat="1" ht="20.100000000000001" customHeight="1">
      <c r="A58" s="71" t="s">
        <v>74</v>
      </c>
      <c r="B58" s="71"/>
      <c r="C58" s="71"/>
      <c r="D58" s="71"/>
      <c r="E58" s="71"/>
      <c r="F58" s="71"/>
      <c r="G58" s="71"/>
      <c r="H58" s="71"/>
      <c r="I58" s="71"/>
      <c r="J58" s="71"/>
      <c r="K58" s="71"/>
      <c r="L58" s="71"/>
      <c r="M58" s="71"/>
    </row>
    <row r="59" spans="1:13" s="43" customFormat="1" ht="20.100000000000001" customHeight="1">
      <c r="A59" s="71" t="s">
        <v>75</v>
      </c>
      <c r="B59" s="71"/>
      <c r="C59" s="71"/>
      <c r="D59" s="71"/>
      <c r="E59" s="71"/>
      <c r="F59" s="71"/>
      <c r="G59" s="71"/>
      <c r="H59" s="71"/>
      <c r="I59" s="73"/>
      <c r="J59" s="73"/>
      <c r="K59" s="73"/>
      <c r="L59" s="73"/>
      <c r="M59" s="71"/>
    </row>
    <row r="60" spans="1:13" s="43" customFormat="1" ht="20.100000000000001" customHeight="1">
      <c r="A60" s="71" t="s">
        <v>78</v>
      </c>
      <c r="B60" s="71"/>
      <c r="C60" s="71"/>
      <c r="D60" s="71"/>
      <c r="E60" s="71"/>
      <c r="F60" s="71"/>
      <c r="G60" s="71"/>
      <c r="H60" s="71"/>
      <c r="I60" s="73"/>
      <c r="J60" s="73"/>
      <c r="K60" s="73"/>
      <c r="L60" s="73"/>
      <c r="M60" s="71"/>
    </row>
    <row r="61" spans="1:13" s="43" customFormat="1" ht="20.100000000000001" customHeight="1">
      <c r="A61" s="71" t="s">
        <v>26</v>
      </c>
      <c r="B61" s="71"/>
      <c r="C61" s="71"/>
      <c r="D61" s="71"/>
      <c r="E61" s="71"/>
      <c r="F61" s="71"/>
      <c r="G61" s="71"/>
      <c r="H61" s="71"/>
      <c r="I61" s="73"/>
      <c r="J61" s="73"/>
      <c r="K61" s="73"/>
      <c r="L61" s="73"/>
      <c r="M61" s="71"/>
    </row>
    <row r="62" spans="1:13" s="43" customFormat="1" ht="20.100000000000001" customHeight="1">
      <c r="A62" s="74" t="s">
        <v>27</v>
      </c>
      <c r="B62" s="74"/>
      <c r="C62" s="74"/>
      <c r="D62" s="74"/>
      <c r="E62" s="74"/>
      <c r="F62" s="74"/>
      <c r="G62" s="74"/>
      <c r="H62" s="74"/>
      <c r="I62" s="74"/>
      <c r="J62" s="74"/>
      <c r="K62" s="74"/>
      <c r="L62" s="74"/>
      <c r="M62" s="74"/>
    </row>
    <row r="63" spans="1:13" s="43" customFormat="1" ht="20.100000000000001" customHeight="1">
      <c r="A63" s="71" t="s">
        <v>28</v>
      </c>
      <c r="B63" s="71"/>
      <c r="C63" s="71"/>
      <c r="D63" s="71"/>
      <c r="E63" s="71"/>
      <c r="F63" s="71"/>
      <c r="G63" s="71"/>
      <c r="H63" s="71"/>
      <c r="I63" s="71"/>
      <c r="J63" s="71"/>
      <c r="K63" s="71"/>
      <c r="L63" s="71"/>
      <c r="M63" s="71"/>
    </row>
    <row r="64" spans="1:13">
      <c r="A64" s="75"/>
      <c r="B64" s="75"/>
      <c r="C64" s="75"/>
      <c r="D64" s="75"/>
      <c r="E64" s="75"/>
      <c r="F64" s="76"/>
      <c r="G64" s="77"/>
      <c r="H64" s="78"/>
      <c r="I64" s="75"/>
      <c r="J64" s="79"/>
      <c r="K64" s="79"/>
      <c r="L64" s="79"/>
      <c r="M64" s="79"/>
    </row>
    <row r="65" spans="1:13">
      <c r="A65" s="80"/>
      <c r="B65" s="80"/>
      <c r="C65" s="80"/>
      <c r="D65" s="80"/>
      <c r="E65" s="80"/>
      <c r="F65" s="80"/>
      <c r="G65" s="81"/>
      <c r="H65" s="81"/>
      <c r="I65" s="81"/>
      <c r="J65" s="82"/>
      <c r="K65" s="82"/>
      <c r="L65" s="82"/>
      <c r="M65" s="82"/>
    </row>
    <row r="66" spans="1:13">
      <c r="A66" s="80"/>
      <c r="B66" s="80"/>
      <c r="C66" s="80"/>
      <c r="D66" s="80"/>
      <c r="E66" s="80"/>
      <c r="F66" s="80"/>
      <c r="G66" s="81"/>
      <c r="H66" s="81"/>
      <c r="I66" s="81"/>
      <c r="J66" s="82"/>
      <c r="K66" s="82"/>
      <c r="L66" s="82"/>
      <c r="M66" s="82"/>
    </row>
    <row r="67" spans="1:13">
      <c r="A67" s="80"/>
      <c r="B67" s="80"/>
      <c r="C67" s="80"/>
      <c r="D67" s="80"/>
      <c r="E67" s="80"/>
      <c r="F67" s="80"/>
      <c r="G67" s="81"/>
      <c r="H67" s="81"/>
      <c r="I67" s="81"/>
      <c r="J67" s="82"/>
      <c r="K67" s="82"/>
      <c r="L67" s="82"/>
      <c r="M67" s="82"/>
    </row>
    <row r="68" spans="1:13">
      <c r="A68" s="80"/>
      <c r="B68" s="80"/>
      <c r="C68" s="80"/>
      <c r="D68" s="80"/>
      <c r="E68" s="80"/>
      <c r="F68" s="80"/>
      <c r="G68" s="81"/>
      <c r="H68" s="81"/>
      <c r="I68" s="81"/>
      <c r="J68" s="82"/>
      <c r="K68" s="82"/>
      <c r="L68" s="82"/>
      <c r="M68" s="82"/>
    </row>
    <row r="69" spans="1:13">
      <c r="A69" s="80"/>
      <c r="B69" s="80"/>
      <c r="C69" s="80"/>
      <c r="D69" s="80"/>
      <c r="E69" s="80"/>
      <c r="F69" s="80"/>
      <c r="G69" s="81"/>
      <c r="H69" s="81"/>
      <c r="I69" s="81"/>
      <c r="J69" s="82"/>
      <c r="K69" s="82"/>
      <c r="L69" s="82"/>
      <c r="M69" s="82"/>
    </row>
    <row r="70" spans="1:13">
      <c r="A70" s="80"/>
      <c r="B70" s="80"/>
      <c r="C70" s="80"/>
      <c r="D70" s="80"/>
      <c r="E70" s="80"/>
      <c r="F70" s="80"/>
      <c r="G70" s="81"/>
      <c r="H70" s="81"/>
      <c r="I70" s="81"/>
      <c r="J70" s="82"/>
      <c r="K70" s="82"/>
      <c r="L70" s="82"/>
      <c r="M70" s="82"/>
    </row>
    <row r="71" spans="1:13">
      <c r="A71" s="80"/>
      <c r="B71" s="80"/>
      <c r="C71" s="80"/>
      <c r="D71" s="80"/>
      <c r="E71" s="80"/>
      <c r="F71" s="80"/>
      <c r="G71" s="81"/>
      <c r="H71" s="81"/>
      <c r="I71" s="81"/>
      <c r="J71" s="82"/>
      <c r="K71" s="82"/>
      <c r="L71" s="82"/>
      <c r="M71" s="82"/>
    </row>
    <row r="72" spans="1:13">
      <c r="A72" s="80"/>
      <c r="B72" s="80"/>
      <c r="C72" s="80"/>
      <c r="D72" s="80"/>
      <c r="E72" s="80"/>
      <c r="F72" s="80"/>
      <c r="G72" s="83"/>
      <c r="H72" s="81"/>
      <c r="I72" s="81"/>
      <c r="J72" s="82"/>
      <c r="K72" s="82"/>
      <c r="L72" s="82"/>
      <c r="M72" s="82"/>
    </row>
    <row r="73" spans="1:13">
      <c r="A73" s="80"/>
      <c r="B73" s="80"/>
      <c r="C73" s="80"/>
      <c r="D73" s="80"/>
      <c r="E73" s="80"/>
      <c r="F73" s="80"/>
      <c r="G73" s="81"/>
      <c r="H73" s="81"/>
      <c r="I73" s="81"/>
      <c r="J73" s="82"/>
      <c r="K73" s="82"/>
      <c r="L73" s="82"/>
      <c r="M73" s="82"/>
    </row>
    <row r="74" spans="1:13">
      <c r="A74" s="84"/>
      <c r="B74" s="84"/>
      <c r="C74" s="84"/>
      <c r="D74" s="84"/>
      <c r="E74" s="84"/>
      <c r="F74" s="84"/>
      <c r="G74" s="85"/>
      <c r="H74" s="85"/>
      <c r="I74" s="85"/>
      <c r="J74" s="85"/>
      <c r="K74" s="82"/>
      <c r="L74" s="82"/>
      <c r="M74" s="82"/>
    </row>
    <row r="75" spans="1:13">
      <c r="A75" s="84"/>
      <c r="B75" s="84"/>
      <c r="C75" s="84"/>
      <c r="D75" s="84"/>
      <c r="E75" s="84"/>
      <c r="F75" s="84"/>
      <c r="G75" s="86"/>
      <c r="H75" s="81"/>
      <c r="I75" s="81"/>
      <c r="J75" s="82"/>
      <c r="K75" s="82"/>
      <c r="L75" s="82"/>
      <c r="M75" s="82"/>
    </row>
    <row r="76" spans="1:13" ht="19.2">
      <c r="A76" s="87"/>
      <c r="B76" s="87"/>
      <c r="C76" s="87"/>
      <c r="D76" s="87"/>
      <c r="E76" s="87"/>
      <c r="F76" s="87"/>
      <c r="G76" s="87"/>
      <c r="H76" s="87"/>
      <c r="I76" s="87"/>
      <c r="J76" s="87"/>
      <c r="K76" s="88"/>
      <c r="L76" s="88"/>
      <c r="M76" s="88"/>
    </row>
  </sheetData>
  <mergeCells count="39">
    <mergeCell ref="A36:B36"/>
    <mergeCell ref="A37:B37"/>
    <mergeCell ref="A38:B38"/>
    <mergeCell ref="A39:I39"/>
    <mergeCell ref="J40:L40"/>
    <mergeCell ref="A35:B35"/>
    <mergeCell ref="A24:B24"/>
    <mergeCell ref="A25:B25"/>
    <mergeCell ref="A26:B26"/>
    <mergeCell ref="A27:B27"/>
    <mergeCell ref="A28:B28"/>
    <mergeCell ref="A29:B29"/>
    <mergeCell ref="A30:B30"/>
    <mergeCell ref="A31:B31"/>
    <mergeCell ref="A32:B32"/>
    <mergeCell ref="A33:B33"/>
    <mergeCell ref="A34:B34"/>
    <mergeCell ref="A23:B23"/>
    <mergeCell ref="H15:H17"/>
    <mergeCell ref="I15:I17"/>
    <mergeCell ref="M15:M17"/>
    <mergeCell ref="J16:J17"/>
    <mergeCell ref="K16:K17"/>
    <mergeCell ref="L16:L17"/>
    <mergeCell ref="A18:B18"/>
    <mergeCell ref="A19:B19"/>
    <mergeCell ref="A20:B20"/>
    <mergeCell ref="A21:B21"/>
    <mergeCell ref="A22:B22"/>
    <mergeCell ref="A3:N3"/>
    <mergeCell ref="A4:B4"/>
    <mergeCell ref="A11:B11"/>
    <mergeCell ref="B13:M13"/>
    <mergeCell ref="A15:B17"/>
    <mergeCell ref="C15:C17"/>
    <mergeCell ref="D15:D17"/>
    <mergeCell ref="E15:E17"/>
    <mergeCell ref="F15:F17"/>
    <mergeCell ref="G15:G17"/>
  </mergeCells>
  <phoneticPr fontId="1"/>
  <conditionalFormatting sqref="F44:G44">
    <cfRule type="containsText" dxfId="10" priority="11" operator="containsText" text="NG!!">
      <formula>NOT(ISERROR(SEARCH("NG!!",F44)))</formula>
    </cfRule>
  </conditionalFormatting>
  <conditionalFormatting sqref="F46:G46">
    <cfRule type="containsText" dxfId="9" priority="4" operator="containsText" text="NG!!">
      <formula>NOT(ISERROR(SEARCH("NG!!",F46)))</formula>
    </cfRule>
  </conditionalFormatting>
  <conditionalFormatting sqref="F48:G48">
    <cfRule type="containsText" dxfId="8" priority="1" operator="containsText" text="NG!!">
      <formula>NOT(ISERROR(SEARCH("NG!!",F48)))</formula>
    </cfRule>
  </conditionalFormatting>
  <conditionalFormatting sqref="F49:H49">
    <cfRule type="containsText" dxfId="7" priority="10" operator="containsText" text="NG!!">
      <formula>NOT(ISERROR(SEARCH("NG!!",F49)))</formula>
    </cfRule>
  </conditionalFormatting>
  <conditionalFormatting sqref="H44">
    <cfRule type="expression" dxfId="6" priority="2">
      <formula>$H$44="NG!"</formula>
    </cfRule>
    <cfRule type="containsText" dxfId="5" priority="8" operator="containsText" text="NG!!">
      <formula>NOT(ISERROR(SEARCH("NG!!",H44)))</formula>
    </cfRule>
  </conditionalFormatting>
  <conditionalFormatting sqref="H46">
    <cfRule type="containsText" dxfId="4" priority="7" operator="containsText" text="NG!!">
      <formula>NOT(ISERROR(SEARCH("NG!!",H46)))</formula>
    </cfRule>
  </conditionalFormatting>
  <conditionalFormatting sqref="H48">
    <cfRule type="containsText" dxfId="3" priority="6" operator="containsText" text="NG!!">
      <formula>NOT(ISERROR(SEARCH("NG!!",H48)))</formula>
    </cfRule>
  </conditionalFormatting>
  <conditionalFormatting sqref="J40">
    <cfRule type="expression" dxfId="2" priority="5">
      <formula>$J$40&lt;&gt;"OK"</formula>
    </cfRule>
  </conditionalFormatting>
  <conditionalFormatting sqref="L44">
    <cfRule type="containsText" dxfId="1" priority="9" operator="containsText" text="NG!!">
      <formula>NOT(ISERROR(SEARCH("NG!!",L44)))</formula>
    </cfRule>
  </conditionalFormatting>
  <conditionalFormatting sqref="M53:M54">
    <cfRule type="containsText" dxfId="0" priority="12" operator="containsText" text="NG!!">
      <formula>NOT(ISERROR(SEARCH("NG!!",M53)))</formula>
    </cfRule>
  </conditionalFormatting>
  <dataValidations count="4">
    <dataValidation type="list" allowBlank="1" showInputMessage="1" showErrorMessage="1" sqref="C18:C38" xr:uid="{92BD7E16-AA85-4C7A-8047-6095C072FAC2}">
      <formula1>INDIRECT(A18)</formula1>
    </dataValidation>
    <dataValidation type="list" allowBlank="1" showInputMessage="1" showErrorMessage="1" sqref="C4" xr:uid="{650E6431-07E9-4649-BC33-4D866C3C0D82}">
      <formula1>"区分1,区分2,区分3"</formula1>
    </dataValidation>
    <dataValidation type="list" allowBlank="1" showInputMessage="1" showErrorMessage="1" sqref="D18:D38" xr:uid="{B22537A5-EB74-4782-8BC0-3F5866FA19FB}">
      <formula1>"✓"</formula1>
    </dataValidation>
    <dataValidation type="list" allowBlank="1" showInputMessage="1" showErrorMessage="1" sqref="A11:B11" xr:uid="{65736C66-A526-469F-AF9A-3807A3627554}">
      <formula1>"課税事業者,非課税事業者等"</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5651F0C-A482-4D1D-882B-E7DBF3763480}">
          <x14:formula1>
            <xm:f>費目など!$B$3:$D$3</xm:f>
          </x14:formula1>
          <xm:sqref>A18:B38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334E0-1B4A-4DD4-93B2-0D60C4A5812D}">
  <sheetPr>
    <tabColor theme="5"/>
  </sheetPr>
  <dimension ref="A1:N41"/>
  <sheetViews>
    <sheetView showGridLines="0" view="pageBreakPreview" zoomScale="80" zoomScaleNormal="100" zoomScaleSheetLayoutView="80" workbookViewId="0">
      <selection activeCell="C24" sqref="C24"/>
    </sheetView>
  </sheetViews>
  <sheetFormatPr defaultColWidth="8.19921875" defaultRowHeight="16.8"/>
  <cols>
    <col min="1" max="1" width="14.59765625" style="10" customWidth="1"/>
    <col min="2" max="2" width="41.3984375" style="10" customWidth="1"/>
    <col min="3" max="3" width="55.09765625" style="10" customWidth="1"/>
    <col min="4" max="5" width="26.09765625" style="10" customWidth="1"/>
    <col min="6" max="6" width="2.19921875" style="10" customWidth="1"/>
    <col min="7" max="16384" width="8.19921875" style="10"/>
  </cols>
  <sheetData>
    <row r="1" spans="1:14" ht="27" customHeight="1">
      <c r="A1" s="2"/>
      <c r="B1" s="107"/>
      <c r="C1" s="108"/>
      <c r="D1" s="108"/>
      <c r="E1" s="109"/>
      <c r="F1" s="9" t="s">
        <v>29</v>
      </c>
    </row>
    <row r="2" spans="1:14">
      <c r="A2" s="109"/>
      <c r="B2" s="109"/>
      <c r="C2" s="109"/>
      <c r="D2" s="109"/>
      <c r="E2" s="109"/>
      <c r="F2" s="109"/>
    </row>
    <row r="3" spans="1:14" ht="51" customHeight="1">
      <c r="A3" s="506" t="s">
        <v>372</v>
      </c>
      <c r="B3" s="552"/>
      <c r="C3" s="552"/>
      <c r="D3" s="552"/>
      <c r="E3" s="552"/>
      <c r="F3" s="552"/>
      <c r="G3" s="552"/>
      <c r="H3" s="126"/>
      <c r="I3" s="126"/>
      <c r="J3" s="126"/>
      <c r="K3" s="126"/>
      <c r="L3" s="126"/>
      <c r="M3" s="126"/>
      <c r="N3" s="126"/>
    </row>
    <row r="4" spans="1:14" ht="19.2">
      <c r="A4" s="110"/>
      <c r="B4" s="110"/>
      <c r="C4" s="110"/>
      <c r="D4" s="110"/>
      <c r="E4" s="110"/>
      <c r="F4" s="109"/>
    </row>
    <row r="5" spans="1:14" ht="16.5" customHeight="1">
      <c r="A5" s="559" t="s">
        <v>30</v>
      </c>
      <c r="B5" s="559"/>
      <c r="C5" s="559"/>
      <c r="D5" s="559"/>
      <c r="E5" s="559"/>
      <c r="F5" s="559"/>
    </row>
    <row r="6" spans="1:14" ht="16.5" customHeight="1">
      <c r="A6" s="111"/>
      <c r="B6" s="111"/>
      <c r="C6" s="111"/>
      <c r="D6" s="111"/>
      <c r="E6" s="111"/>
      <c r="F6" s="112"/>
    </row>
    <row r="7" spans="1:14" ht="16.5" customHeight="1">
      <c r="A7" s="113" t="s">
        <v>31</v>
      </c>
      <c r="B7" s="120"/>
      <c r="C7" s="121"/>
      <c r="D7" s="121"/>
      <c r="E7" s="121"/>
      <c r="F7" s="109"/>
    </row>
    <row r="8" spans="1:14" ht="17.399999999999999" thickBot="1">
      <c r="A8" s="114"/>
      <c r="B8" s="114"/>
      <c r="C8" s="114"/>
      <c r="D8" s="114"/>
      <c r="E8" s="114"/>
      <c r="F8" s="115"/>
    </row>
    <row r="9" spans="1:14" s="117" customFormat="1" ht="16.2" customHeight="1">
      <c r="A9" s="553" t="s">
        <v>54</v>
      </c>
      <c r="B9" s="556" t="s">
        <v>57</v>
      </c>
      <c r="C9" s="560" t="s">
        <v>32</v>
      </c>
      <c r="D9" s="560" t="s">
        <v>33</v>
      </c>
      <c r="E9" s="562" t="s">
        <v>34</v>
      </c>
      <c r="F9" s="116"/>
    </row>
    <row r="10" spans="1:14" s="117" customFormat="1" ht="16.2" customHeight="1">
      <c r="A10" s="554"/>
      <c r="B10" s="557"/>
      <c r="C10" s="561"/>
      <c r="D10" s="561"/>
      <c r="E10" s="563"/>
      <c r="F10" s="116"/>
    </row>
    <row r="11" spans="1:14" s="119" customFormat="1" ht="11.7" customHeight="1">
      <c r="A11" s="555"/>
      <c r="B11" s="558"/>
      <c r="C11" s="561"/>
      <c r="D11" s="561"/>
      <c r="E11" s="563"/>
      <c r="F11" s="118"/>
    </row>
    <row r="12" spans="1:14" ht="33" customHeight="1">
      <c r="A12" s="136" t="s">
        <v>55</v>
      </c>
      <c r="B12" s="127" t="s">
        <v>58</v>
      </c>
      <c r="C12" s="129"/>
      <c r="D12" s="122"/>
      <c r="E12" s="123"/>
      <c r="F12" s="109"/>
    </row>
    <row r="13" spans="1:14" ht="33" customHeight="1">
      <c r="A13" s="136" t="s">
        <v>55</v>
      </c>
      <c r="B13" s="127" t="s">
        <v>59</v>
      </c>
      <c r="C13" s="129"/>
      <c r="D13" s="122"/>
      <c r="E13" s="123"/>
      <c r="F13" s="109"/>
    </row>
    <row r="14" spans="1:14" ht="33" customHeight="1">
      <c r="A14" s="136" t="s">
        <v>55</v>
      </c>
      <c r="B14" s="127" t="s">
        <v>61</v>
      </c>
      <c r="C14" s="129"/>
      <c r="D14" s="122"/>
      <c r="E14" s="123"/>
      <c r="F14" s="109"/>
    </row>
    <row r="15" spans="1:14" ht="33" customHeight="1">
      <c r="A15" s="136" t="s">
        <v>55</v>
      </c>
      <c r="B15" s="127" t="s">
        <v>60</v>
      </c>
      <c r="C15" s="129"/>
      <c r="D15" s="122"/>
      <c r="E15" s="123"/>
      <c r="F15" s="109"/>
    </row>
    <row r="16" spans="1:14" ht="33" customHeight="1">
      <c r="A16" s="136" t="s">
        <v>56</v>
      </c>
      <c r="B16" s="131" t="s">
        <v>62</v>
      </c>
      <c r="C16" s="132" t="s">
        <v>63</v>
      </c>
      <c r="D16" s="133">
        <v>46310</v>
      </c>
      <c r="E16" s="134">
        <v>46320</v>
      </c>
      <c r="F16" s="109"/>
    </row>
    <row r="17" spans="1:6" ht="33" customHeight="1">
      <c r="A17" s="136" t="s">
        <v>56</v>
      </c>
      <c r="B17" s="131" t="s">
        <v>64</v>
      </c>
      <c r="C17" s="132" t="s">
        <v>65</v>
      </c>
      <c r="D17" s="133">
        <v>46266</v>
      </c>
      <c r="E17" s="134">
        <v>46296</v>
      </c>
      <c r="F17" s="109"/>
    </row>
    <row r="18" spans="1:6" ht="33" customHeight="1">
      <c r="A18" s="136" t="s">
        <v>56</v>
      </c>
      <c r="B18" s="131" t="s">
        <v>66</v>
      </c>
      <c r="C18" s="132" t="s">
        <v>67</v>
      </c>
      <c r="D18" s="133">
        <v>46482</v>
      </c>
      <c r="E18" s="134">
        <v>46535</v>
      </c>
      <c r="F18" s="109"/>
    </row>
    <row r="19" spans="1:6" ht="33" customHeight="1">
      <c r="A19" s="136" t="s">
        <v>56</v>
      </c>
      <c r="B19" s="127"/>
      <c r="C19" s="129"/>
      <c r="D19" s="122"/>
      <c r="E19" s="123"/>
      <c r="F19" s="109"/>
    </row>
    <row r="20" spans="1:6" ht="33" customHeight="1">
      <c r="A20" s="136" t="s">
        <v>56</v>
      </c>
      <c r="B20" s="127"/>
      <c r="C20" s="129"/>
      <c r="D20" s="122"/>
      <c r="E20" s="123"/>
      <c r="F20" s="109"/>
    </row>
    <row r="21" spans="1:6" ht="33" customHeight="1">
      <c r="A21" s="136" t="s">
        <v>56</v>
      </c>
      <c r="B21" s="127"/>
      <c r="C21" s="129"/>
      <c r="D21" s="122"/>
      <c r="E21" s="123"/>
      <c r="F21" s="109"/>
    </row>
    <row r="22" spans="1:6" ht="33" customHeight="1">
      <c r="A22" s="136" t="s">
        <v>56</v>
      </c>
      <c r="B22" s="127"/>
      <c r="C22" s="129"/>
      <c r="D22" s="122"/>
      <c r="E22" s="123"/>
      <c r="F22" s="109"/>
    </row>
    <row r="23" spans="1:6" ht="33" customHeight="1">
      <c r="A23" s="136" t="s">
        <v>56</v>
      </c>
      <c r="B23" s="127"/>
      <c r="C23" s="129"/>
      <c r="D23" s="122"/>
      <c r="E23" s="123"/>
      <c r="F23" s="109"/>
    </row>
    <row r="24" spans="1:6" ht="33" customHeight="1">
      <c r="A24" s="136" t="s">
        <v>56</v>
      </c>
      <c r="B24" s="127"/>
      <c r="C24" s="129"/>
      <c r="D24" s="122"/>
      <c r="E24" s="123"/>
      <c r="F24" s="109"/>
    </row>
    <row r="25" spans="1:6" ht="33" customHeight="1">
      <c r="A25" s="136" t="s">
        <v>56</v>
      </c>
      <c r="B25" s="127"/>
      <c r="C25" s="129"/>
      <c r="D25" s="122"/>
      <c r="E25" s="123"/>
      <c r="F25" s="109"/>
    </row>
    <row r="26" spans="1:6" ht="33" customHeight="1" thickBot="1">
      <c r="A26" s="136" t="s">
        <v>56</v>
      </c>
      <c r="B26" s="127"/>
      <c r="C26" s="130"/>
      <c r="D26" s="124"/>
      <c r="E26" s="125"/>
      <c r="F26" s="109"/>
    </row>
    <row r="27" spans="1:6" ht="9.75" customHeight="1">
      <c r="A27" s="109"/>
      <c r="B27" s="109"/>
      <c r="C27" s="109"/>
      <c r="D27" s="109"/>
      <c r="E27" s="109"/>
      <c r="F27" s="109"/>
    </row>
    <row r="28" spans="1:6" ht="18" customHeight="1">
      <c r="A28" s="548" t="s">
        <v>68</v>
      </c>
      <c r="B28" s="549"/>
      <c r="C28" s="549"/>
      <c r="D28" s="549"/>
      <c r="E28" s="549"/>
      <c r="F28" s="109"/>
    </row>
    <row r="29" spans="1:6" ht="18" customHeight="1">
      <c r="A29" s="548" t="s">
        <v>69</v>
      </c>
      <c r="B29" s="549"/>
      <c r="C29" s="549"/>
      <c r="D29" s="549"/>
      <c r="E29" s="549"/>
      <c r="F29" s="109"/>
    </row>
    <row r="30" spans="1:6" ht="18" customHeight="1">
      <c r="A30" s="550" t="s">
        <v>35</v>
      </c>
      <c r="B30" s="551"/>
      <c r="C30" s="551"/>
      <c r="D30" s="551"/>
      <c r="E30" s="551"/>
      <c r="F30" s="109"/>
    </row>
    <row r="31" spans="1:6" ht="37.200000000000003" customHeight="1">
      <c r="A31" s="550" t="s">
        <v>36</v>
      </c>
      <c r="B31" s="551"/>
      <c r="C31" s="551"/>
      <c r="D31" s="551"/>
      <c r="E31" s="551"/>
      <c r="F31" s="109"/>
    </row>
    <row r="32" spans="1:6" ht="18" customHeight="1">
      <c r="A32" s="550" t="s">
        <v>37</v>
      </c>
      <c r="B32" s="551"/>
      <c r="C32" s="551"/>
      <c r="D32" s="551"/>
      <c r="E32" s="551"/>
      <c r="F32" s="109"/>
    </row>
    <row r="33" spans="1:6" ht="18" customHeight="1">
      <c r="A33" s="551" t="s">
        <v>38</v>
      </c>
      <c r="B33" s="551"/>
      <c r="C33" s="551"/>
      <c r="D33" s="551"/>
      <c r="E33" s="551"/>
      <c r="F33" s="109"/>
    </row>
    <row r="40" spans="1:6">
      <c r="B40" s="3"/>
      <c r="C40" s="3"/>
      <c r="D40" s="3"/>
      <c r="E40" s="3"/>
    </row>
    <row r="41" spans="1:6" ht="48.75" customHeight="1"/>
  </sheetData>
  <mergeCells count="13">
    <mergeCell ref="A29:E29"/>
    <mergeCell ref="A31:E31"/>
    <mergeCell ref="A32:E32"/>
    <mergeCell ref="A33:E33"/>
    <mergeCell ref="A3:G3"/>
    <mergeCell ref="A9:A11"/>
    <mergeCell ref="B9:B11"/>
    <mergeCell ref="A28:E28"/>
    <mergeCell ref="A30:E30"/>
    <mergeCell ref="A5:F5"/>
    <mergeCell ref="C9:C11"/>
    <mergeCell ref="D9:D11"/>
    <mergeCell ref="E9:E11"/>
  </mergeCells>
  <phoneticPr fontId="1"/>
  <pageMargins left="0.7" right="0.7" top="0.75" bottom="0.75" header="0.3" footer="0.3"/>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FACB3-6FCD-420F-B21C-14428B73AD11}">
  <dimension ref="B2:D13"/>
  <sheetViews>
    <sheetView showGridLines="0" zoomScaleNormal="100" workbookViewId="0"/>
  </sheetViews>
  <sheetFormatPr defaultRowHeight="18"/>
  <cols>
    <col min="2" max="2" width="52.59765625" bestFit="1" customWidth="1"/>
    <col min="3" max="4" width="35.796875" bestFit="1" customWidth="1"/>
  </cols>
  <sheetData>
    <row r="2" spans="2:4">
      <c r="B2" s="128" t="s">
        <v>39</v>
      </c>
      <c r="C2" s="128"/>
      <c r="D2" s="128"/>
    </row>
    <row r="3" spans="2:4">
      <c r="B3" s="128" t="s">
        <v>50</v>
      </c>
      <c r="C3" s="128" t="s">
        <v>52</v>
      </c>
      <c r="D3" s="128" t="s">
        <v>21</v>
      </c>
    </row>
    <row r="4" spans="2:4">
      <c r="B4" s="1" t="s">
        <v>40</v>
      </c>
      <c r="C4" s="1" t="s">
        <v>40</v>
      </c>
      <c r="D4" s="1" t="s">
        <v>44</v>
      </c>
    </row>
    <row r="5" spans="2:4">
      <c r="B5" s="1" t="s">
        <v>42</v>
      </c>
      <c r="C5" s="1" t="s">
        <v>41</v>
      </c>
      <c r="D5" s="1" t="s">
        <v>45</v>
      </c>
    </row>
    <row r="6" spans="2:4">
      <c r="B6" s="1" t="s">
        <v>43</v>
      </c>
      <c r="C6" s="1" t="s">
        <v>42</v>
      </c>
      <c r="D6" s="1" t="s">
        <v>47</v>
      </c>
    </row>
    <row r="7" spans="2:4">
      <c r="B7" s="1" t="s">
        <v>44</v>
      </c>
      <c r="C7" s="1" t="s">
        <v>43</v>
      </c>
      <c r="D7" s="1" t="s">
        <v>51</v>
      </c>
    </row>
    <row r="8" spans="2:4">
      <c r="B8" s="1" t="s">
        <v>46</v>
      </c>
      <c r="C8" s="1" t="s">
        <v>44</v>
      </c>
      <c r="D8" s="1" t="s">
        <v>49</v>
      </c>
    </row>
    <row r="9" spans="2:4">
      <c r="B9" s="1" t="s">
        <v>47</v>
      </c>
      <c r="C9" s="1" t="s">
        <v>46</v>
      </c>
    </row>
    <row r="10" spans="2:4">
      <c r="B10" s="1" t="s">
        <v>48</v>
      </c>
      <c r="C10" s="1" t="s">
        <v>47</v>
      </c>
    </row>
    <row r="11" spans="2:4">
      <c r="B11" s="1" t="s">
        <v>51</v>
      </c>
      <c r="C11" s="1" t="s">
        <v>48</v>
      </c>
    </row>
    <row r="12" spans="2:4">
      <c r="B12" s="1" t="s">
        <v>49</v>
      </c>
      <c r="C12" s="1" t="s">
        <v>51</v>
      </c>
    </row>
    <row r="13" spans="2:4">
      <c r="C13" s="1" t="s">
        <v>49</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710D672C114804CA8512357DE3EBF94" ma:contentTypeVersion="3" ma:contentTypeDescription="新しいドキュメントを作成します。" ma:contentTypeScope="" ma:versionID="8d951cc9c5267bcdbe41b3af6a2cf2eb">
  <xsd:schema xmlns:xsd="http://www.w3.org/2001/XMLSchema" xmlns:xs="http://www.w3.org/2001/XMLSchema" xmlns:p="http://schemas.microsoft.com/office/2006/metadata/properties" xmlns:ns2="34639fb3-c362-42c3-b8f3-48d634885968" targetNamespace="http://schemas.microsoft.com/office/2006/metadata/properties" ma:root="true" ma:fieldsID="0bda888b301a815a0c370e264da2bd47" ns2:_="">
    <xsd:import namespace="34639fb3-c362-42c3-b8f3-48d63488596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639fb3-c362-42c3-b8f3-48d6348859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4BCEA8-362C-4EC9-BB79-6CC228DA1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639fb3-c362-42c3-b8f3-48d6348859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D3A05A-C08C-4DCE-ACA8-3A2DAAB14E0B}">
  <ds:schemaRefs>
    <ds:schemaRef ds:uri="http://schemas.microsoft.com/sharepoint/v3/contenttype/forms"/>
  </ds:schemaRefs>
</ds:datastoreItem>
</file>

<file path=customXml/itemProps3.xml><?xml version="1.0" encoding="utf-8"?>
<ds:datastoreItem xmlns:ds="http://schemas.openxmlformats.org/officeDocument/2006/customXml" ds:itemID="{0A57B218-1459-4AF0-BC46-F8786661BC2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【様式1】事業計画書_分野特化型</vt:lpstr>
      <vt:lpstr>【様式2】費用積算書_分野特化型</vt:lpstr>
      <vt:lpstr>【様式3】事業実施スケジュール_分野特化型</vt:lpstr>
      <vt:lpstr>費目など</vt:lpstr>
      <vt:lpstr>①観光資源を活用した観光コンテンツの造成に係る経費</vt:lpstr>
      <vt:lpstr>②販路基盤整備・情報発信に係る経費</vt:lpstr>
      <vt:lpstr>③備品の購入・設備の導入に係る経費</vt:lpstr>
      <vt:lpstr>【様式2】費用積算書_分野特化型!Print_Area</vt:lpstr>
      <vt:lpstr>【様式3】事業実施スケジュール_分野特化型!Print_Area</vt:lpstr>
    </vt:vector>
  </TitlesOfParts>
  <Manager/>
  <Company>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Atsuhiro Yaginuma</dc:creator>
  <cp:keywords/>
  <dc:description/>
  <cp:lastModifiedBy>佐野 正明(JTB)</cp:lastModifiedBy>
  <cp:revision/>
  <cp:lastPrinted>2026-02-26T06:19:55Z</cp:lastPrinted>
  <dcterms:created xsi:type="dcterms:W3CDTF">2025-12-17T08:01:46Z</dcterms:created>
  <dcterms:modified xsi:type="dcterms:W3CDTF">2026-02-27T00:59:50Z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0x010100B710D672C114804CA8512357DE3EBF94</vt:lpwstr>
  </property>
</Properties>
</file>